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9200" windowHeight="12915"/>
  </bookViews>
  <sheets>
    <sheet name="公式記録" sheetId="1" r:id="rId1"/>
    <sheet name="元データ" sheetId="2" r:id="rId2"/>
    <sheet name="2部" sheetId="6" r:id="rId3"/>
  </sheets>
  <definedNames>
    <definedName name="_xlnm._FilterDatabase" localSheetId="2" hidden="1">'2部'!$A$2:$GB$27</definedName>
    <definedName name="_xlnm.Print_Area" localSheetId="0">公式記録!$A$1:$CZ$76</definedName>
  </definedNames>
  <calcPr calcId="152511"/>
</workbook>
</file>

<file path=xl/calcChain.xml><?xml version="1.0" encoding="utf-8"?>
<calcChain xmlns="http://schemas.openxmlformats.org/spreadsheetml/2006/main">
  <c r="S62" i="1" l="1"/>
  <c r="S54" i="1" l="1"/>
  <c r="S55" i="1"/>
  <c r="BG25" i="1"/>
  <c r="BA25" i="1"/>
  <c r="S56" i="1" l="1"/>
  <c r="S57" i="1"/>
  <c r="S58" i="1"/>
  <c r="S59" i="1"/>
  <c r="S60" i="1"/>
  <c r="S61" i="1"/>
  <c r="O40" i="1"/>
  <c r="AE20" i="1"/>
  <c r="CK40" i="1"/>
  <c r="BG20" i="1"/>
  <c r="BA21" i="1"/>
  <c r="BA22" i="1"/>
  <c r="BA23" i="1"/>
  <c r="BA24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CK41" i="1" l="1"/>
  <c r="CK42" i="1"/>
  <c r="CK43" i="1"/>
  <c r="CK44" i="1"/>
  <c r="CK45" i="1"/>
  <c r="CK46" i="1"/>
  <c r="CK47" i="1"/>
  <c r="CK48" i="1"/>
  <c r="O41" i="1"/>
  <c r="O42" i="1"/>
  <c r="O43" i="1"/>
  <c r="O44" i="1"/>
  <c r="O45" i="1"/>
  <c r="O46" i="1"/>
  <c r="O47" i="1"/>
  <c r="O48" i="1"/>
  <c r="BG21" i="1"/>
  <c r="BG22" i="1"/>
  <c r="BG23" i="1"/>
  <c r="BG24" i="1"/>
  <c r="BG26" i="1"/>
  <c r="BG27" i="1"/>
  <c r="BG28" i="1"/>
  <c r="BG29" i="1"/>
  <c r="BG30" i="1"/>
  <c r="BG31" i="1"/>
  <c r="BG32" i="1"/>
  <c r="BG33" i="1"/>
  <c r="BG34" i="1"/>
  <c r="BG35" i="1"/>
  <c r="BG36" i="1"/>
  <c r="BG37" i="1"/>
</calcChain>
</file>

<file path=xl/sharedStrings.xml><?xml version="1.0" encoding="utf-8"?>
<sst xmlns="http://schemas.openxmlformats.org/spreadsheetml/2006/main" count="602" uniqueCount="255">
  <si>
    <t>マッチコミッショナー</t>
  </si>
  <si>
    <t>主       審</t>
  </si>
  <si>
    <t>日  時</t>
  </si>
  <si>
    <t>試合時間</t>
  </si>
  <si>
    <t>会場名</t>
  </si>
  <si>
    <t>天  候</t>
  </si>
  <si>
    <t>ピッチ状態</t>
  </si>
  <si>
    <t>表面</t>
  </si>
  <si>
    <t>風</t>
  </si>
  <si>
    <t>観  衆</t>
  </si>
  <si>
    <t>ｲﾝｽﾍﾟｸﾀｰ</t>
  </si>
  <si>
    <t>副  審　1</t>
  </si>
  <si>
    <t>第4の審判員</t>
  </si>
  <si>
    <t>主  審</t>
  </si>
  <si>
    <t>副  審　2</t>
  </si>
  <si>
    <t>記録員</t>
  </si>
  <si>
    <t>交  代</t>
  </si>
  <si>
    <t>シュート</t>
  </si>
  <si>
    <t>得点</t>
  </si>
  <si>
    <t>選  手  名</t>
  </si>
  <si>
    <t>番号</t>
  </si>
  <si>
    <t>位置</t>
  </si>
  <si>
    <t>後半</t>
  </si>
  <si>
    <t>前半</t>
  </si>
  <si>
    <t>計</t>
  </si>
  <si>
    <t>警  告 ・ 退  場</t>
  </si>
  <si>
    <t>監  督</t>
  </si>
  <si>
    <t>時間</t>
  </si>
  <si>
    <t>理由</t>
  </si>
  <si>
    <t>氏  名</t>
  </si>
  <si>
    <t>チーム合計</t>
  </si>
  <si>
    <t>Ｇ  Ｋ</t>
  </si>
  <si>
    <t>Ｃ  Ｋ</t>
  </si>
  <si>
    <t>直接ＦＫ</t>
  </si>
  <si>
    <t>間接ＦＫ</t>
  </si>
  <si>
    <t>(オフサイド)</t>
  </si>
  <si>
    <t>Ｐ  Ｋ</t>
  </si>
  <si>
    <t>（注1） オフサイド欄の数字は、間接フリーキック数のうち、オフサイドによるものを表している。</t>
  </si>
  <si>
    <t>[警告理由] C1:反スポーツ的行為、C2:ラフプレイ、C3:異議、C4:繰り返しの違反、C5:遅延行為、C6:距離不足、C7:無許可入、C8:無許可去</t>
  </si>
  <si>
    <t>[退場理由] S1:著しく不正なプレイ、S2:乱暴な行為、S3:つば吐き、S4:得点機会阻止(手）、S5:得点機会阻止（他）、S6:暴言、CS:警告2回</t>
  </si>
  <si>
    <t>チーム</t>
  </si>
  <si>
    <t>得点者</t>
  </si>
  <si>
    <t>得点経過 （～：ドリブル、→：グラウンドパス、↑：浮き球パス、S：シュート、H：ヘディング）</t>
  </si>
  <si>
    <t>No</t>
    <phoneticPr fontId="2"/>
  </si>
  <si>
    <t>氏名</t>
    <rPh sb="0" eb="2">
      <t>シメイ</t>
    </rPh>
    <phoneticPr fontId="2"/>
  </si>
  <si>
    <t>Ｈｏｍｅ</t>
    <phoneticPr fontId="2"/>
  </si>
  <si>
    <t>Ａｗａｙ</t>
    <phoneticPr fontId="2"/>
  </si>
  <si>
    <t>Po</t>
    <phoneticPr fontId="2"/>
  </si>
  <si>
    <t>GK</t>
  </si>
  <si>
    <t>DF</t>
  </si>
  <si>
    <t>MF</t>
  </si>
  <si>
    <t>FW</t>
  </si>
  <si>
    <t>備考</t>
    <rPh sb="0" eb="2">
      <t>ビコウ</t>
    </rPh>
    <phoneticPr fontId="2"/>
  </si>
  <si>
    <t>公式記録</t>
    <phoneticPr fontId="2"/>
  </si>
  <si>
    <t>/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</si>
  <si>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</si>
  <si>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</si>
  <si>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Out時間</t>
    <phoneticPr fontId="2"/>
  </si>
  <si>
    <t>聖カタリナ</t>
    <rPh sb="0" eb="1">
      <t>セイ</t>
    </rPh>
    <phoneticPr fontId="2"/>
  </si>
  <si>
    <t>徳島</t>
    <rPh sb="0" eb="2">
      <t>トクシマ</t>
    </rPh>
    <phoneticPr fontId="2"/>
  </si>
  <si>
    <t>鳴門教育</t>
    <rPh sb="0" eb="2">
      <t>ナルト</t>
    </rPh>
    <rPh sb="2" eb="4">
      <t>キョウイク</t>
    </rPh>
    <phoneticPr fontId="2"/>
  </si>
  <si>
    <t>高知工科</t>
    <rPh sb="0" eb="2">
      <t>コウチ</t>
    </rPh>
    <rPh sb="2" eb="4">
      <t>コウカ</t>
    </rPh>
    <phoneticPr fontId="2"/>
  </si>
  <si>
    <t>四国</t>
    <rPh sb="0" eb="2">
      <t>シコク</t>
    </rPh>
    <phoneticPr fontId="2"/>
  </si>
  <si>
    <t>大下　祥矢</t>
  </si>
  <si>
    <t>藤本　健太</t>
  </si>
  <si>
    <t>藤村　和輝</t>
  </si>
  <si>
    <t>岸本　拓巳</t>
  </si>
  <si>
    <t>西野　彰馬</t>
  </si>
  <si>
    <t>石井　佑季</t>
  </si>
  <si>
    <t>岩崎　雅弘</t>
  </si>
  <si>
    <t>大城　淳弥</t>
  </si>
  <si>
    <t>岡野　大輝</t>
  </si>
  <si>
    <t>松田　和史</t>
  </si>
  <si>
    <t>有友　大貴</t>
  </si>
  <si>
    <t>安藤　匡平</t>
  </si>
  <si>
    <t>前田　健吾</t>
  </si>
  <si>
    <t>河野　弘毅</t>
  </si>
  <si>
    <t>大西　冬真</t>
  </si>
  <si>
    <t>北川　晋伍</t>
  </si>
  <si>
    <t>熊谷　卓人</t>
  </si>
  <si>
    <t>高尾　悠也</t>
  </si>
  <si>
    <t>定免　友登</t>
  </si>
  <si>
    <t>住友　拓未</t>
  </si>
  <si>
    <t>井上　皓太</t>
  </si>
  <si>
    <t>吉川　真人</t>
  </si>
  <si>
    <t>佐山　明路</t>
  </si>
  <si>
    <t>平澤　和也</t>
  </si>
  <si>
    <t>村瀬　遼亮</t>
  </si>
  <si>
    <t>田中　英伸</t>
  </si>
  <si>
    <t>大西　凱人</t>
  </si>
  <si>
    <t>古藤　祐平</t>
  </si>
  <si>
    <t>菅田　耕平</t>
  </si>
  <si>
    <t>槌谷　和磨</t>
  </si>
  <si>
    <t>中務　昂生</t>
  </si>
  <si>
    <t>村上丈一郎</t>
  </si>
  <si>
    <t>白方　剛大</t>
  </si>
  <si>
    <t>亀岡　拓巳</t>
  </si>
  <si>
    <t>門田　昌平</t>
  </si>
  <si>
    <t>松木　良太</t>
  </si>
  <si>
    <t>浮穴　耕治</t>
  </si>
  <si>
    <t>大塚　拓海</t>
  </si>
  <si>
    <t>本田　圭汰</t>
  </si>
  <si>
    <t>川上　倫寛</t>
  </si>
  <si>
    <t>馬詰洸太郎</t>
  </si>
  <si>
    <t>菊池　響太</t>
  </si>
  <si>
    <t>松浦　一樹</t>
  </si>
  <si>
    <t>山本　啓仁</t>
  </si>
  <si>
    <t>村上　七瀬</t>
  </si>
  <si>
    <t>仙波　裕貴</t>
  </si>
  <si>
    <t>後半</t>
    <rPh sb="0" eb="2">
      <t>コウハン</t>
    </rPh>
    <phoneticPr fontId="2"/>
  </si>
  <si>
    <t>後半</t>
    <rPh sb="0" eb="1">
      <t>アト</t>
    </rPh>
    <rPh sb="1" eb="2">
      <t>ハン</t>
    </rPh>
    <phoneticPr fontId="2"/>
  </si>
  <si>
    <t>前半</t>
    <rPh sb="0" eb="2">
      <t>ゼンハン</t>
    </rPh>
    <phoneticPr fontId="2"/>
  </si>
  <si>
    <t>延長前半</t>
    <rPh sb="0" eb="4">
      <t>エンチョウゼンハン</t>
    </rPh>
    <phoneticPr fontId="2"/>
  </si>
  <si>
    <t>延長後半</t>
    <rPh sb="0" eb="4">
      <t>エンチョウコウハン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</si>
  <si>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</si>
  <si>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</si>
  <si>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延前</t>
    <rPh sb="0" eb="1">
      <t>エン</t>
    </rPh>
    <rPh sb="1" eb="2">
      <t>マエ</t>
    </rPh>
    <phoneticPr fontId="2"/>
  </si>
  <si>
    <t>延後</t>
    <rPh sb="0" eb="1">
      <t>エン</t>
    </rPh>
    <rPh sb="1" eb="2">
      <t>ゴ</t>
    </rPh>
    <phoneticPr fontId="2"/>
  </si>
  <si>
    <t>前半</t>
    <phoneticPr fontId="2"/>
  </si>
  <si>
    <t>延前</t>
    <rPh sb="0" eb="1">
      <t>エン</t>
    </rPh>
    <rPh sb="1" eb="2">
      <t>ゼン</t>
    </rPh>
    <phoneticPr fontId="2"/>
  </si>
  <si>
    <t>２０１８</t>
    <phoneticPr fontId="2"/>
  </si>
  <si>
    <t>年</t>
    <rPh sb="0" eb="1">
      <t>ネン</t>
    </rPh>
    <phoneticPr fontId="2"/>
  </si>
  <si>
    <t>（</t>
    <phoneticPr fontId="2"/>
  </si>
  <si>
    <t>）</t>
    <phoneticPr fontId="2"/>
  </si>
  <si>
    <t>PK線の経過</t>
    <rPh sb="2" eb="3">
      <t>セン</t>
    </rPh>
    <rPh sb="4" eb="6">
      <t>ケイカ</t>
    </rPh>
    <phoneticPr fontId="2"/>
  </si>
  <si>
    <t>氏　名</t>
    <rPh sb="0" eb="1">
      <t>シ</t>
    </rPh>
    <rPh sb="2" eb="3">
      <t>ナ</t>
    </rPh>
    <phoneticPr fontId="2"/>
  </si>
  <si>
    <t>アシスト</t>
    <phoneticPr fontId="2"/>
  </si>
  <si>
    <t>PK</t>
    <phoneticPr fontId="2"/>
  </si>
  <si>
    <t>延長
後半</t>
    <rPh sb="0" eb="1">
      <t>エン</t>
    </rPh>
    <rPh sb="1" eb="2">
      <t>ナガ</t>
    </rPh>
    <rPh sb="3" eb="4">
      <t>ゴ</t>
    </rPh>
    <rPh sb="4" eb="5">
      <t>ハン</t>
    </rPh>
    <phoneticPr fontId="2"/>
  </si>
  <si>
    <t>延長
前半</t>
    <rPh sb="0" eb="1">
      <t>エン</t>
    </rPh>
    <rPh sb="3" eb="4">
      <t>ゼン</t>
    </rPh>
    <rPh sb="4" eb="5">
      <t>ハン</t>
    </rPh>
    <phoneticPr fontId="2"/>
  </si>
  <si>
    <t>延長
後半</t>
    <rPh sb="0" eb="1">
      <t>エン</t>
    </rPh>
    <rPh sb="3" eb="4">
      <t>アト</t>
    </rPh>
    <rPh sb="4" eb="5">
      <t>ハン</t>
    </rPh>
    <phoneticPr fontId="2"/>
  </si>
  <si>
    <t>谷川　憂祐</t>
  </si>
  <si>
    <t>元木　亨</t>
  </si>
  <si>
    <t>川口　良和</t>
  </si>
  <si>
    <t>姫野　航平</t>
  </si>
  <si>
    <t>宮崎　晴輝</t>
  </si>
  <si>
    <t>中川　健士郎</t>
  </si>
  <si>
    <t>大前　賢生</t>
  </si>
  <si>
    <t>多田　諒</t>
  </si>
  <si>
    <t>川端　航大</t>
  </si>
  <si>
    <t>鳥谷　怜司</t>
  </si>
  <si>
    <t>植田　大貴</t>
  </si>
  <si>
    <t>白神　智生</t>
  </si>
  <si>
    <t>野口　登志樹</t>
  </si>
  <si>
    <t>上田　大貴</t>
  </si>
  <si>
    <t>三輪田　廉</t>
  </si>
  <si>
    <t>市井　裕幸</t>
  </si>
  <si>
    <t>原田　剛</t>
  </si>
  <si>
    <t>三原　弦</t>
  </si>
  <si>
    <t>塩見　寛太</t>
  </si>
  <si>
    <t>池田　大樹</t>
  </si>
  <si>
    <t>原　拓磨</t>
  </si>
  <si>
    <t>木村　匠</t>
  </si>
  <si>
    <t>堀　智仁</t>
  </si>
  <si>
    <t>蔭山　弥希哉</t>
  </si>
  <si>
    <t>原　太一</t>
  </si>
  <si>
    <t>久保　裕輝</t>
  </si>
  <si>
    <t>金原　史敏</t>
  </si>
  <si>
    <t>笠井　康平</t>
  </si>
  <si>
    <t>山田　遼</t>
  </si>
  <si>
    <t>斎藤　翔太</t>
  </si>
  <si>
    <t>亀高　周真</t>
  </si>
  <si>
    <t>山田　宗太郎</t>
  </si>
  <si>
    <t>村上　優輝</t>
  </si>
  <si>
    <t>大谷　颯矢</t>
  </si>
  <si>
    <t>杉原　匠</t>
  </si>
  <si>
    <t>川崎　森生</t>
  </si>
  <si>
    <t>米崎　航平</t>
  </si>
  <si>
    <t>岡　翼</t>
  </si>
  <si>
    <t>中村　元紀</t>
  </si>
  <si>
    <t>畑中　健志</t>
  </si>
  <si>
    <t>杉本　徹</t>
  </si>
  <si>
    <t>尾上　康</t>
  </si>
  <si>
    <t>平井　龍兵</t>
  </si>
  <si>
    <t>神田　篤志</t>
  </si>
  <si>
    <t>有福光太朗</t>
  </si>
  <si>
    <t>藤本　海斗</t>
  </si>
  <si>
    <t>丹澤　龍</t>
  </si>
  <si>
    <t>末武　辰海</t>
  </si>
  <si>
    <t>吉田　海輝</t>
  </si>
  <si>
    <t>ＦＷ FW</t>
  </si>
  <si>
    <t>鹿見　和哉</t>
  </si>
  <si>
    <t>小谷　堅秦</t>
  </si>
  <si>
    <t>赤澤　佑太</t>
  </si>
  <si>
    <t>90分</t>
  </si>
  <si>
    <t>野村　慧梧</t>
  </si>
  <si>
    <t>山口　健太</t>
  </si>
  <si>
    <t>篠原　歩</t>
  </si>
  <si>
    <t>織田　英之助</t>
  </si>
  <si>
    <t>山本　涼平</t>
  </si>
  <si>
    <t>安光　竜作</t>
  </si>
  <si>
    <t>大角　俊太郎</t>
  </si>
  <si>
    <t>北島　功志郎</t>
  </si>
  <si>
    <t>船木　克仁</t>
  </si>
  <si>
    <t>澤　秀成</t>
  </si>
  <si>
    <t>中井　魁人</t>
  </si>
  <si>
    <t>武田　陽太</t>
  </si>
  <si>
    <t>河野　裕樹</t>
  </si>
  <si>
    <t>尾田　理音</t>
  </si>
  <si>
    <t>日高　拓人</t>
  </si>
  <si>
    <t>佐々木　達也</t>
  </si>
  <si>
    <t>小出　義也</t>
  </si>
  <si>
    <t>前田　龍馬</t>
  </si>
  <si>
    <t>岡崎　友哉</t>
  </si>
  <si>
    <t>聖カタリナ大学</t>
    <rPh sb="0" eb="1">
      <t>セイ</t>
    </rPh>
    <rPh sb="5" eb="7">
      <t>ダイガク</t>
    </rPh>
    <phoneticPr fontId="2"/>
  </si>
  <si>
    <t>四国大学</t>
    <rPh sb="0" eb="2">
      <t>シコク</t>
    </rPh>
    <rPh sb="2" eb="4">
      <t>ダイガク</t>
    </rPh>
    <phoneticPr fontId="2"/>
  </si>
  <si>
    <t>阿守咲良</t>
    <rPh sb="0" eb="1">
      <t>ア</t>
    </rPh>
    <rPh sb="1" eb="2">
      <t>モリ</t>
    </rPh>
    <rPh sb="2" eb="4">
      <t>サクラ</t>
    </rPh>
    <phoneticPr fontId="2"/>
  </si>
  <si>
    <t>板野町田園パーク</t>
    <rPh sb="0" eb="3">
      <t>イタノチョウ</t>
    </rPh>
    <rPh sb="3" eb="5">
      <t>デンエン</t>
    </rPh>
    <phoneticPr fontId="2"/>
  </si>
  <si>
    <t>強風</t>
  </si>
  <si>
    <t>乾燥</t>
  </si>
  <si>
    <t>土</t>
  </si>
  <si>
    <t>全面良土</t>
  </si>
  <si>
    <t>晴れ</t>
  </si>
  <si>
    <t>土</t>
    <rPh sb="0" eb="1">
      <t>ド</t>
    </rPh>
    <phoneticPr fontId="2"/>
  </si>
  <si>
    <t>大会名：四国大学サッカー二部リーグ</t>
    <rPh sb="0" eb="2">
      <t>タイカイ</t>
    </rPh>
    <rPh sb="2" eb="3">
      <t>メイ</t>
    </rPh>
    <rPh sb="4" eb="8">
      <t>シコクダイガク</t>
    </rPh>
    <rPh sb="12" eb="14">
      <t>ニブ</t>
    </rPh>
    <phoneticPr fontId="2"/>
  </si>
  <si>
    <t>阿守　咲良</t>
    <rPh sb="0" eb="1">
      <t>ア</t>
    </rPh>
    <rPh sb="1" eb="2">
      <t>モリ</t>
    </rPh>
    <rPh sb="3" eb="5">
      <t>サクラ</t>
    </rPh>
    <phoneticPr fontId="2"/>
  </si>
  <si>
    <t>前田　龍馬</t>
    <phoneticPr fontId="2"/>
  </si>
  <si>
    <t>オレンジ</t>
    <phoneticPr fontId="2"/>
  </si>
  <si>
    <t>紺</t>
    <rPh sb="0" eb="1">
      <t>コン</t>
    </rPh>
    <phoneticPr fontId="2"/>
  </si>
  <si>
    <t>オレンジ</t>
    <phoneticPr fontId="2"/>
  </si>
  <si>
    <t>青</t>
    <rPh sb="0" eb="1">
      <t>アオ</t>
    </rPh>
    <phoneticPr fontId="2"/>
  </si>
  <si>
    <t>黒</t>
    <rPh sb="0" eb="1">
      <t>クロ</t>
    </rPh>
    <phoneticPr fontId="2"/>
  </si>
  <si>
    <t>MF</t>
    <phoneticPr fontId="2"/>
  </si>
  <si>
    <t>小出　義也</t>
    <phoneticPr fontId="2"/>
  </si>
  <si>
    <t>末岡　龍二</t>
    <rPh sb="0" eb="2">
      <t>スエオカ</t>
    </rPh>
    <rPh sb="3" eb="5">
      <t>リュウジ</t>
    </rPh>
    <phoneticPr fontId="2"/>
  </si>
  <si>
    <t>藤村　和輝</t>
    <rPh sb="0" eb="2">
      <t>フジムラ</t>
    </rPh>
    <rPh sb="3" eb="5">
      <t>カズテル</t>
    </rPh>
    <phoneticPr fontId="2"/>
  </si>
  <si>
    <t xml:space="preserve">kick off </t>
    <phoneticPr fontId="2"/>
  </si>
  <si>
    <t>聖カタリナ大学</t>
    <rPh sb="0" eb="1">
      <t>セイ</t>
    </rPh>
    <rPh sb="5" eb="7">
      <t>ダイガク</t>
    </rPh>
    <phoneticPr fontId="2"/>
  </si>
  <si>
    <t>右1</t>
    <rPh sb="0" eb="1">
      <t>ミギ</t>
    </rPh>
    <phoneticPr fontId="2"/>
  </si>
  <si>
    <t>ＦＫ</t>
    <phoneticPr fontId="2"/>
  </si>
  <si>
    <t>中央２</t>
    <rPh sb="0" eb="2">
      <t>チュウオウ</t>
    </rPh>
    <phoneticPr fontId="2"/>
  </si>
  <si>
    <t>左1</t>
    <rPh sb="0" eb="1">
      <t>ヒダリ</t>
    </rPh>
    <phoneticPr fontId="2"/>
  </si>
  <si>
    <t>中央1</t>
    <rPh sb="0" eb="2">
      <t>チュウオウ</t>
    </rPh>
    <phoneticPr fontId="2"/>
  </si>
  <si>
    <t>ＣＫ</t>
    <phoneticPr fontId="2"/>
  </si>
  <si>
    <t>↑</t>
    <phoneticPr fontId="2"/>
  </si>
  <si>
    <t>→</t>
    <phoneticPr fontId="2"/>
  </si>
  <si>
    <t>→</t>
    <phoneticPr fontId="2"/>
  </si>
  <si>
    <t>３タッチ以上</t>
    <rPh sb="4" eb="6">
      <t>イジョウ</t>
    </rPh>
    <phoneticPr fontId="2"/>
  </si>
  <si>
    <t>ＨＴ</t>
    <phoneticPr fontId="2"/>
  </si>
  <si>
    <t>宇野　和希</t>
    <rPh sb="0" eb="2">
      <t>ウノ</t>
    </rPh>
    <rPh sb="3" eb="5">
      <t>カズキ</t>
    </rPh>
    <phoneticPr fontId="2"/>
  </si>
  <si>
    <t>左１</t>
    <rPh sb="0" eb="1">
      <t>ヒダリ</t>
    </rPh>
    <phoneticPr fontId="2"/>
  </si>
  <si>
    <t>中央1</t>
    <rPh sb="0" eb="2">
      <t>チュウオウ</t>
    </rPh>
    <phoneticPr fontId="2"/>
  </si>
  <si>
    <t>右１</t>
    <rPh sb="0" eb="1">
      <t>ミギ</t>
    </rPh>
    <phoneticPr fontId="2"/>
  </si>
  <si>
    <t>～</t>
    <phoneticPr fontId="2"/>
  </si>
  <si>
    <t>右足S</t>
    <rPh sb="0" eb="2">
      <t>ミギアシ</t>
    </rPh>
    <phoneticPr fontId="2"/>
  </si>
  <si>
    <t>右足Ｓ</t>
    <rPh sb="0" eb="1">
      <t>ミギ</t>
    </rPh>
    <rPh sb="1" eb="2">
      <t>アシ</t>
    </rPh>
    <phoneticPr fontId="2"/>
  </si>
  <si>
    <t>左足Ｓ</t>
    <rPh sb="0" eb="1">
      <t>ヒダリ</t>
    </rPh>
    <rPh sb="1" eb="2">
      <t>アシ</t>
    </rPh>
    <phoneticPr fontId="2"/>
  </si>
  <si>
    <t>右足S</t>
    <rPh sb="0" eb="2">
      <t>ミギアシ</t>
    </rPh>
    <phoneticPr fontId="2"/>
  </si>
  <si>
    <t>→</t>
    <phoneticPr fontId="2"/>
  </si>
  <si>
    <t>相手DF</t>
    <rPh sb="0" eb="2">
      <t>アイテ</t>
    </rPh>
    <phoneticPr fontId="2"/>
  </si>
  <si>
    <t>↑</t>
    <phoneticPr fontId="2"/>
  </si>
  <si>
    <t>↑</t>
    <phoneticPr fontId="2"/>
  </si>
  <si>
    <t>→</t>
    <phoneticPr fontId="2"/>
  </si>
  <si>
    <t>3タッチ以上</t>
    <rPh sb="4" eb="6">
      <t>イジョウ</t>
    </rPh>
    <phoneticPr fontId="2"/>
  </si>
  <si>
    <t>岡田　利弘</t>
    <rPh sb="0" eb="2">
      <t>オカダ</t>
    </rPh>
    <rPh sb="3" eb="4">
      <t>トシ</t>
    </rPh>
    <rPh sb="4" eb="5">
      <t>ヒロ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</si>
</sst>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6"/>
      <color indexed="12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4"/>
      <color indexed="12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14"/>
      <color indexed="8"/>
      <name val="Arial"/>
      <family val="2"/>
    </font>
    <font>
      <b/>
      <sz val="11"/>
      <name val="ＭＳ ゴシック"/>
      <family val="3"/>
      <charset val="128"/>
    </font>
    <font>
      <sz val="8"/>
      <color indexed="8"/>
      <name val="Arial"/>
      <family val="2"/>
    </font>
    <font>
      <b/>
      <sz val="14"/>
      <name val="ＭＳ ゴシック"/>
      <family val="3"/>
      <charset val="128"/>
    </font>
    <font>
      <sz val="8"/>
      <name val="Century"/>
      <family val="1"/>
    </font>
    <font>
      <b/>
      <sz val="8"/>
      <name val="Century"/>
      <family val="1"/>
    </font>
    <font>
      <sz val="9"/>
      <color indexed="8"/>
      <name val="Arial"/>
      <family val="2"/>
    </font>
    <font>
      <sz val="36"/>
      <color indexed="8"/>
      <name val="ＭＳ ゴシック"/>
      <family val="3"/>
      <charset val="128"/>
    </font>
    <font>
      <sz val="36"/>
      <color indexed="8"/>
      <name val="Arial"/>
      <family val="2"/>
    </font>
    <font>
      <sz val="11"/>
      <color indexed="8"/>
      <name val="Helvetica Neue"/>
      <family val="2"/>
    </font>
    <font>
      <sz val="11"/>
      <color indexed="10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5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dotted">
        <color indexed="64"/>
      </top>
      <bottom style="thin">
        <color auto="1"/>
      </bottom>
      <diagonal/>
    </border>
    <border>
      <left/>
      <right/>
      <top style="dotted">
        <color indexed="64"/>
      </top>
      <bottom style="thin">
        <color auto="1"/>
      </bottom>
      <diagonal/>
    </border>
    <border>
      <left/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43">
    <xf numFmtId="0" fontId="0" fillId="0" borderId="0"/>
    <xf numFmtId="0" fontId="28" fillId="0" borderId="0" applyNumberFormat="0" applyFill="0" applyBorder="0" applyProtection="0">
      <alignment vertical="top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12" borderId="89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8" fillId="5" borderId="90" applyNumberFormat="0" applyFont="0" applyAlignment="0" applyProtection="0">
      <alignment vertical="center"/>
    </xf>
    <xf numFmtId="0" fontId="33" fillId="0" borderId="91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3" borderId="9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93" applyNumberFormat="0" applyFill="0" applyAlignment="0" applyProtection="0">
      <alignment vertical="center"/>
    </xf>
    <xf numFmtId="0" fontId="38" fillId="0" borderId="94" applyNumberFormat="0" applyFill="0" applyAlignment="0" applyProtection="0">
      <alignment vertical="center"/>
    </xf>
    <xf numFmtId="0" fontId="39" fillId="0" borderId="9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96" applyNumberFormat="0" applyFill="0" applyAlignment="0" applyProtection="0">
      <alignment vertical="center"/>
    </xf>
    <xf numFmtId="0" fontId="41" fillId="3" borderId="9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4" borderId="92" applyNumberFormat="0" applyAlignment="0" applyProtection="0">
      <alignment vertical="center"/>
    </xf>
    <xf numFmtId="0" fontId="44" fillId="17" borderId="0" applyNumberFormat="0" applyBorder="0" applyAlignment="0" applyProtection="0">
      <alignment vertical="center"/>
    </xf>
  </cellStyleXfs>
  <cellXfs count="351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vertical="center"/>
    </xf>
    <xf numFmtId="0" fontId="6" fillId="0" borderId="0" xfId="0" applyFont="1"/>
    <xf numFmtId="0" fontId="12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18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15" fillId="0" borderId="2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22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/>
    <xf numFmtId="0" fontId="15" fillId="0" borderId="57" xfId="0" applyNumberFormat="1" applyFont="1" applyFill="1" applyBorder="1" applyAlignment="1" applyProtection="1">
      <alignment horizontal="center" vertical="center"/>
      <protection locked="0"/>
    </xf>
    <xf numFmtId="0" fontId="15" fillId="0" borderId="56" xfId="0" applyNumberFormat="1" applyFont="1" applyFill="1" applyBorder="1" applyAlignment="1" applyProtection="1">
      <alignment horizontal="center" vertical="center"/>
      <protection locked="0"/>
    </xf>
    <xf numFmtId="0" fontId="15" fillId="0" borderId="78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3" fillId="0" borderId="0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horizontal="right" vertical="center"/>
    </xf>
    <xf numFmtId="0" fontId="25" fillId="0" borderId="22" xfId="0" applyFont="1" applyBorder="1" applyAlignment="1">
      <alignment horizontal="right" vertical="center"/>
    </xf>
    <xf numFmtId="0" fontId="6" fillId="0" borderId="77" xfId="0" applyNumberFormat="1" applyFont="1" applyFill="1" applyBorder="1" applyAlignment="1" applyProtection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4" fillId="0" borderId="77" xfId="0" applyNumberFormat="1" applyFont="1" applyFill="1" applyBorder="1" applyAlignment="1" applyProtection="1">
      <alignment horizontal="center" vertical="center"/>
      <protection locked="0"/>
    </xf>
    <xf numFmtId="0" fontId="0" fillId="0" borderId="78" xfId="0" applyBorder="1" applyAlignment="1">
      <alignment horizontal="center" vertical="center"/>
    </xf>
    <xf numFmtId="0" fontId="15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56" xfId="0" applyNumberFormat="1" applyFont="1" applyFill="1" applyBorder="1" applyAlignment="1" applyProtection="1">
      <alignment horizontal="right" vertical="center"/>
      <protection locked="0"/>
    </xf>
    <xf numFmtId="0" fontId="25" fillId="0" borderId="56" xfId="0" applyFont="1" applyBorder="1" applyAlignment="1">
      <alignment horizontal="right" vertical="center"/>
    </xf>
    <xf numFmtId="0" fontId="25" fillId="0" borderId="78" xfId="0" applyFont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16" fillId="0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2" borderId="13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5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2" borderId="11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0" xfId="0" applyNumberFormat="1" applyFont="1" applyFill="1" applyBorder="1" applyAlignment="1" applyProtection="1">
      <alignment horizontal="center" vertical="center"/>
    </xf>
    <xf numFmtId="0" fontId="6" fillId="2" borderId="15" xfId="0" applyNumberFormat="1" applyFont="1" applyFill="1" applyBorder="1" applyAlignment="1" applyProtection="1">
      <alignment horizontal="center" vertical="center"/>
    </xf>
    <xf numFmtId="0" fontId="6" fillId="2" borderId="16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2" fillId="2" borderId="50" xfId="0" applyNumberFormat="1" applyFont="1" applyFill="1" applyBorder="1" applyAlignment="1" applyProtection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center"/>
    </xf>
    <xf numFmtId="0" fontId="12" fillId="2" borderId="8" xfId="0" applyNumberFormat="1" applyFont="1" applyFill="1" applyBorder="1" applyAlignment="1" applyProtection="1">
      <alignment horizontal="center" vertical="center"/>
    </xf>
    <xf numFmtId="0" fontId="12" fillId="2" borderId="6" xfId="0" applyNumberFormat="1" applyFont="1" applyFill="1" applyBorder="1" applyAlignment="1" applyProtection="1">
      <alignment horizontal="center" vertical="center"/>
    </xf>
    <xf numFmtId="0" fontId="12" fillId="2" borderId="9" xfId="0" applyNumberFormat="1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6" fillId="2" borderId="5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12" fillId="0" borderId="26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6" fillId="2" borderId="6" xfId="0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0" borderId="18" xfId="0" applyNumberFormat="1" applyFont="1" applyFill="1" applyBorder="1" applyAlignment="1" applyProtection="1">
      <alignment horizontal="center" vertical="center"/>
      <protection locked="0"/>
    </xf>
    <xf numFmtId="0" fontId="27" fillId="0" borderId="19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37" xfId="0" applyNumberFormat="1" applyFont="1" applyFill="1" applyBorder="1" applyAlignment="1" applyProtection="1">
      <alignment horizontal="center" vertical="center"/>
    </xf>
    <xf numFmtId="0" fontId="6" fillId="2" borderId="24" xfId="0" applyNumberFormat="1" applyFont="1" applyFill="1" applyBorder="1" applyAlignment="1" applyProtection="1">
      <alignment horizontal="center" vertical="center"/>
    </xf>
    <xf numFmtId="0" fontId="6" fillId="2" borderId="38" xfId="0" applyNumberFormat="1" applyFont="1" applyFill="1" applyBorder="1" applyAlignment="1" applyProtection="1">
      <alignment horizontal="center" vertical="center"/>
    </xf>
    <xf numFmtId="0" fontId="6" fillId="2" borderId="39" xfId="0" applyNumberFormat="1" applyFont="1" applyFill="1" applyBorder="1" applyAlignment="1" applyProtection="1">
      <alignment horizontal="center" vertical="center"/>
    </xf>
    <xf numFmtId="0" fontId="6" fillId="2" borderId="40" xfId="0" applyNumberFormat="1" applyFont="1" applyFill="1" applyBorder="1" applyAlignment="1" applyProtection="1">
      <alignment horizontal="center" vertical="center"/>
    </xf>
    <xf numFmtId="0" fontId="6" fillId="2" borderId="79" xfId="0" applyNumberFormat="1" applyFont="1" applyFill="1" applyBorder="1" applyAlignment="1" applyProtection="1">
      <alignment horizontal="center" vertical="center"/>
    </xf>
    <xf numFmtId="0" fontId="6" fillId="2" borderId="24" xfId="0" applyNumberFormat="1" applyFont="1" applyFill="1" applyBorder="1" applyAlignment="1" applyProtection="1">
      <alignment horizontal="center" vertical="center" textRotation="255"/>
    </xf>
    <xf numFmtId="0" fontId="6" fillId="2" borderId="25" xfId="0" applyNumberFormat="1" applyFont="1" applyFill="1" applyBorder="1" applyAlignment="1" applyProtection="1">
      <alignment horizontal="center" vertical="center" textRotation="255"/>
    </xf>
    <xf numFmtId="0" fontId="6" fillId="2" borderId="26" xfId="0" applyNumberFormat="1" applyFont="1" applyFill="1" applyBorder="1" applyAlignment="1" applyProtection="1">
      <alignment horizontal="center" vertical="center"/>
    </xf>
    <xf numFmtId="0" fontId="6" fillId="2" borderId="77" xfId="0" applyNumberFormat="1" applyFont="1" applyFill="1" applyBorder="1" applyAlignment="1" applyProtection="1">
      <alignment horizontal="center" vertical="center" textRotation="255"/>
    </xf>
    <xf numFmtId="0" fontId="6" fillId="2" borderId="56" xfId="0" applyNumberFormat="1" applyFont="1" applyFill="1" applyBorder="1" applyAlignment="1" applyProtection="1">
      <alignment horizontal="center" vertical="center" textRotation="255"/>
    </xf>
    <xf numFmtId="0" fontId="6" fillId="2" borderId="53" xfId="0" applyNumberFormat="1" applyFont="1" applyFill="1" applyBorder="1" applyAlignment="1" applyProtection="1">
      <alignment horizontal="center" vertical="center" textRotation="255"/>
    </xf>
    <xf numFmtId="0" fontId="6" fillId="2" borderId="27" xfId="0" applyNumberFormat="1" applyFont="1" applyFill="1" applyBorder="1" applyAlignment="1" applyProtection="1">
      <alignment horizontal="center" vertical="center" textRotation="255"/>
    </xf>
    <xf numFmtId="0" fontId="6" fillId="2" borderId="28" xfId="0" applyNumberFormat="1" applyFont="1" applyFill="1" applyBorder="1" applyAlignment="1" applyProtection="1">
      <alignment horizontal="center" vertical="center" textRotation="255"/>
    </xf>
    <xf numFmtId="0" fontId="6" fillId="2" borderId="29" xfId="0" applyNumberFormat="1" applyFont="1" applyFill="1" applyBorder="1" applyAlignment="1" applyProtection="1">
      <alignment horizontal="center" vertical="center" textRotation="255"/>
    </xf>
    <xf numFmtId="0" fontId="17" fillId="2" borderId="30" xfId="0" applyNumberFormat="1" applyFont="1" applyFill="1" applyBorder="1" applyAlignment="1" applyProtection="1">
      <alignment horizontal="center" vertical="center"/>
    </xf>
    <xf numFmtId="0" fontId="17" fillId="2" borderId="26" xfId="0" applyNumberFormat="1" applyFont="1" applyFill="1" applyBorder="1" applyAlignment="1" applyProtection="1">
      <alignment horizontal="center" vertical="center"/>
    </xf>
    <xf numFmtId="0" fontId="6" fillId="2" borderId="26" xfId="0" applyNumberFormat="1" applyFont="1" applyFill="1" applyBorder="1" applyAlignment="1" applyProtection="1">
      <alignment horizontal="center" vertical="center" shrinkToFit="1"/>
    </xf>
    <xf numFmtId="0" fontId="6" fillId="2" borderId="31" xfId="0" applyNumberFormat="1" applyFont="1" applyFill="1" applyBorder="1" applyAlignment="1" applyProtection="1">
      <alignment horizontal="center" vertical="center"/>
    </xf>
    <xf numFmtId="0" fontId="6" fillId="2" borderId="32" xfId="0" applyNumberFormat="1" applyFont="1" applyFill="1" applyBorder="1" applyAlignment="1" applyProtection="1">
      <alignment horizontal="center" vertical="center"/>
    </xf>
    <xf numFmtId="0" fontId="6" fillId="2" borderId="33" xfId="0" applyNumberFormat="1" applyFont="1" applyFill="1" applyBorder="1" applyAlignment="1" applyProtection="1">
      <alignment horizontal="center" vertical="center"/>
    </xf>
    <xf numFmtId="0" fontId="6" fillId="2" borderId="34" xfId="0" applyNumberFormat="1" applyFont="1" applyFill="1" applyBorder="1" applyAlignment="1" applyProtection="1">
      <alignment horizontal="center" vertical="center"/>
    </xf>
    <xf numFmtId="0" fontId="6" fillId="2" borderId="35" xfId="0" applyNumberFormat="1" applyFont="1" applyFill="1" applyBorder="1" applyAlignment="1" applyProtection="1">
      <alignment horizontal="center" vertical="center"/>
    </xf>
    <xf numFmtId="0" fontId="17" fillId="2" borderId="36" xfId="0" applyNumberFormat="1" applyFont="1" applyFill="1" applyBorder="1" applyAlignment="1" applyProtection="1">
      <alignment horizontal="center" vertical="center"/>
    </xf>
    <xf numFmtId="0" fontId="6" fillId="2" borderId="65" xfId="0" applyNumberFormat="1" applyFont="1" applyFill="1" applyBorder="1" applyAlignment="1" applyProtection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16" fillId="0" borderId="81" xfId="0" applyNumberFormat="1" applyFont="1" applyFill="1" applyBorder="1" applyAlignment="1" applyProtection="1">
      <alignment horizontal="center" vertical="center"/>
      <protection locked="0"/>
    </xf>
    <xf numFmtId="0" fontId="16" fillId="0" borderId="82" xfId="0" applyNumberFormat="1" applyFont="1" applyFill="1" applyBorder="1" applyAlignment="1" applyProtection="1">
      <alignment horizontal="center" vertical="center"/>
      <protection locked="0"/>
    </xf>
    <xf numFmtId="0" fontId="16" fillId="0" borderId="83" xfId="0" applyNumberFormat="1" applyFont="1" applyFill="1" applyBorder="1" applyAlignment="1" applyProtection="1">
      <alignment horizontal="center" vertical="center"/>
      <protection locked="0"/>
    </xf>
    <xf numFmtId="0" fontId="16" fillId="0" borderId="84" xfId="0" applyNumberFormat="1" applyFont="1" applyFill="1" applyBorder="1" applyAlignment="1" applyProtection="1">
      <alignment horizontal="center" vertical="center"/>
      <protection locked="0"/>
    </xf>
    <xf numFmtId="0" fontId="16" fillId="0" borderId="85" xfId="0" applyNumberFormat="1" applyFont="1" applyFill="1" applyBorder="1" applyAlignment="1" applyProtection="1">
      <alignment horizontal="center" vertical="center"/>
      <protection locked="0"/>
    </xf>
    <xf numFmtId="0" fontId="16" fillId="0" borderId="86" xfId="0" applyNumberFormat="1" applyFont="1" applyFill="1" applyBorder="1" applyAlignment="1" applyProtection="1">
      <alignment horizontal="center" vertical="center"/>
      <protection locked="0"/>
    </xf>
    <xf numFmtId="0" fontId="6" fillId="0" borderId="81" xfId="0" applyNumberFormat="1" applyFont="1" applyFill="1" applyBorder="1" applyAlignment="1" applyProtection="1">
      <alignment horizontal="center" vertical="center"/>
    </xf>
    <xf numFmtId="0" fontId="6" fillId="0" borderId="82" xfId="0" applyNumberFormat="1" applyFont="1" applyFill="1" applyBorder="1" applyAlignment="1" applyProtection="1">
      <alignment horizontal="center" vertical="center"/>
    </xf>
    <xf numFmtId="0" fontId="6" fillId="0" borderId="83" xfId="0" applyNumberFormat="1" applyFont="1" applyFill="1" applyBorder="1" applyAlignment="1" applyProtection="1">
      <alignment horizontal="center" vertical="center"/>
    </xf>
    <xf numFmtId="0" fontId="6" fillId="0" borderId="84" xfId="0" applyNumberFormat="1" applyFont="1" applyFill="1" applyBorder="1" applyAlignment="1" applyProtection="1">
      <alignment horizontal="center" vertical="center"/>
    </xf>
    <xf numFmtId="0" fontId="6" fillId="0" borderId="85" xfId="0" applyNumberFormat="1" applyFont="1" applyFill="1" applyBorder="1" applyAlignment="1" applyProtection="1">
      <alignment horizontal="center" vertical="center"/>
    </xf>
    <xf numFmtId="0" fontId="6" fillId="0" borderId="86" xfId="0" applyNumberFormat="1" applyFont="1" applyFill="1" applyBorder="1" applyAlignment="1" applyProtection="1">
      <alignment horizontal="center" vertical="center"/>
    </xf>
    <xf numFmtId="0" fontId="6" fillId="2" borderId="66" xfId="0" applyNumberFormat="1" applyFont="1" applyFill="1" applyBorder="1" applyAlignment="1" applyProtection="1">
      <alignment horizontal="center" vertical="center" shrinkToFit="1"/>
    </xf>
    <xf numFmtId="0" fontId="6" fillId="2" borderId="72" xfId="0" applyNumberFormat="1" applyFont="1" applyFill="1" applyBorder="1" applyAlignment="1" applyProtection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2" borderId="71" xfId="0" applyNumberFormat="1" applyFont="1" applyFill="1" applyBorder="1" applyAlignment="1" applyProtection="1">
      <alignment horizontal="center" vertical="center" shrinkToFit="1"/>
    </xf>
    <xf numFmtId="0" fontId="6" fillId="0" borderId="37" xfId="0" applyNumberFormat="1" applyFont="1" applyFill="1" applyBorder="1" applyAlignment="1" applyProtection="1">
      <alignment horizontal="center" vertical="center"/>
    </xf>
    <xf numFmtId="0" fontId="6" fillId="0" borderId="38" xfId="0" applyNumberFormat="1" applyFont="1" applyFill="1" applyBorder="1" applyAlignment="1" applyProtection="1">
      <alignment horizontal="center" vertical="center"/>
      <protection locked="0"/>
    </xf>
    <xf numFmtId="0" fontId="6" fillId="0" borderId="39" xfId="0" applyNumberFormat="1" applyFont="1" applyFill="1" applyBorder="1" applyAlignment="1" applyProtection="1">
      <alignment horizontal="center" vertical="center"/>
      <protection locked="0"/>
    </xf>
    <xf numFmtId="0" fontId="6" fillId="0" borderId="40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12" fillId="0" borderId="38" xfId="0" applyNumberFormat="1" applyFont="1" applyFill="1" applyBorder="1" applyAlignment="1" applyProtection="1">
      <alignment horizontal="center" vertical="center"/>
    </xf>
    <xf numFmtId="0" fontId="12" fillId="0" borderId="39" xfId="0" applyNumberFormat="1" applyFont="1" applyFill="1" applyBorder="1" applyAlignment="1" applyProtection="1">
      <alignment horizontal="center" vertical="center"/>
    </xf>
    <xf numFmtId="0" fontId="12" fillId="0" borderId="40" xfId="0" applyNumberFormat="1" applyFont="1" applyFill="1" applyBorder="1" applyAlignment="1" applyProtection="1">
      <alignment horizontal="center" vertical="center"/>
    </xf>
    <xf numFmtId="0" fontId="12" fillId="0" borderId="24" xfId="0" applyNumberFormat="1" applyFont="1" applyFill="1" applyBorder="1" applyAlignment="1" applyProtection="1">
      <alignment horizontal="center" vertical="center"/>
      <protection locked="0"/>
    </xf>
    <xf numFmtId="0" fontId="12" fillId="0" borderId="24" xfId="0" applyNumberFormat="1" applyFont="1" applyFill="1" applyBorder="1" applyAlignment="1" applyProtection="1">
      <alignment horizontal="center" vertical="center"/>
    </xf>
    <xf numFmtId="0" fontId="6" fillId="0" borderId="69" xfId="0" applyNumberFormat="1" applyFont="1" applyFill="1" applyBorder="1" applyAlignment="1" applyProtection="1">
      <alignment horizontal="center" vertical="center"/>
      <protection locked="0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6" fillId="0" borderId="68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6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62" xfId="0" applyNumberFormat="1" applyFont="1" applyFill="1" applyBorder="1" applyAlignment="1" applyProtection="1">
      <alignment horizontal="center" vertical="center"/>
      <protection locked="0"/>
    </xf>
    <xf numFmtId="0" fontId="0" fillId="0" borderId="63" xfId="0" applyBorder="1" applyAlignment="1">
      <alignment horizontal="center" vertical="center"/>
    </xf>
    <xf numFmtId="0" fontId="6" fillId="0" borderId="63" xfId="0" applyNumberFormat="1" applyFont="1" applyFill="1" applyBorder="1" applyAlignment="1" applyProtection="1">
      <alignment horizontal="center" vertical="center"/>
      <protection locked="0"/>
    </xf>
    <xf numFmtId="0" fontId="0" fillId="0" borderId="64" xfId="0" applyBorder="1" applyAlignment="1">
      <alignment horizontal="center" vertical="center"/>
    </xf>
    <xf numFmtId="0" fontId="6" fillId="0" borderId="64" xfId="0" applyNumberFormat="1" applyFont="1" applyFill="1" applyBorder="1" applyAlignment="1" applyProtection="1">
      <alignment horizontal="center" vertical="center"/>
      <protection locked="0"/>
    </xf>
    <xf numFmtId="0" fontId="12" fillId="0" borderId="26" xfId="0" applyNumberFormat="1" applyFont="1" applyFill="1" applyBorder="1" applyAlignment="1" applyProtection="1">
      <alignment horizontal="center" vertical="center"/>
    </xf>
    <xf numFmtId="0" fontId="12" fillId="0" borderId="31" xfId="0" applyNumberFormat="1" applyFont="1" applyFill="1" applyBorder="1" applyAlignment="1" applyProtection="1">
      <alignment horizontal="center" vertical="center"/>
    </xf>
    <xf numFmtId="0" fontId="12" fillId="0" borderId="32" xfId="0" applyNumberFormat="1" applyFont="1" applyFill="1" applyBorder="1" applyAlignment="1" applyProtection="1">
      <alignment horizontal="center" vertical="center"/>
    </xf>
    <xf numFmtId="0" fontId="12" fillId="0" borderId="33" xfId="0" applyNumberFormat="1" applyFont="1" applyFill="1" applyBorder="1" applyAlignment="1" applyProtection="1">
      <alignment horizontal="center" vertical="center"/>
    </xf>
    <xf numFmtId="0" fontId="6" fillId="0" borderId="31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31" xfId="0" applyNumberFormat="1" applyFont="1" applyFill="1" applyBorder="1" applyAlignment="1" applyProtection="1">
      <alignment horizontal="center" vertical="center"/>
    </xf>
    <xf numFmtId="0" fontId="6" fillId="0" borderId="32" xfId="0" applyNumberFormat="1" applyFont="1" applyFill="1" applyBorder="1" applyAlignment="1" applyProtection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/>
    </xf>
    <xf numFmtId="0" fontId="6" fillId="0" borderId="49" xfId="0" applyNumberFormat="1" applyFont="1" applyFill="1" applyBorder="1" applyAlignment="1" applyProtection="1">
      <alignment horizontal="center" vertical="center"/>
    </xf>
    <xf numFmtId="0" fontId="6" fillId="0" borderId="71" xfId="0" applyNumberFormat="1" applyFont="1" applyFill="1" applyBorder="1" applyAlignment="1" applyProtection="1">
      <alignment horizontal="center" vertical="center"/>
      <protection locked="0"/>
    </xf>
    <xf numFmtId="0" fontId="6" fillId="0" borderId="72" xfId="0" applyNumberFormat="1" applyFont="1" applyFill="1" applyBorder="1" applyAlignment="1" applyProtection="1">
      <alignment horizontal="center" vertical="center"/>
      <protection locked="0"/>
    </xf>
    <xf numFmtId="0" fontId="6" fillId="0" borderId="73" xfId="0" applyNumberFormat="1" applyFont="1" applyFill="1" applyBorder="1" applyAlignment="1" applyProtection="1">
      <alignment horizontal="center" vertical="center"/>
      <protection locked="0"/>
    </xf>
    <xf numFmtId="0" fontId="6" fillId="0" borderId="30" xfId="0" applyNumberFormat="1" applyFont="1" applyFill="1" applyBorder="1" applyAlignment="1" applyProtection="1">
      <alignment horizontal="center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65" xfId="0" applyNumberFormat="1" applyFont="1" applyFill="1" applyBorder="1" applyAlignment="1" applyProtection="1">
      <alignment horizontal="center" vertical="center"/>
      <protection locked="0"/>
    </xf>
    <xf numFmtId="0" fontId="0" fillId="0" borderId="66" xfId="0" applyBorder="1" applyAlignment="1">
      <alignment horizontal="center" vertical="center"/>
    </xf>
    <xf numFmtId="0" fontId="6" fillId="0" borderId="66" xfId="0" applyNumberFormat="1" applyFont="1" applyFill="1" applyBorder="1" applyAlignment="1" applyProtection="1">
      <alignment horizontal="center" vertical="center"/>
      <protection locked="0"/>
    </xf>
    <xf numFmtId="0" fontId="0" fillId="0" borderId="67" xfId="0" applyBorder="1" applyAlignment="1">
      <alignment horizontal="center" vertical="center"/>
    </xf>
    <xf numFmtId="0" fontId="6" fillId="0" borderId="38" xfId="0" applyNumberFormat="1" applyFont="1" applyFill="1" applyBorder="1" applyAlignment="1" applyProtection="1">
      <alignment horizontal="center" vertical="center"/>
    </xf>
    <xf numFmtId="0" fontId="6" fillId="0" borderId="39" xfId="0" applyNumberFormat="1" applyFont="1" applyFill="1" applyBorder="1" applyAlignment="1" applyProtection="1">
      <alignment horizontal="center" vertical="center"/>
    </xf>
    <xf numFmtId="0" fontId="6" fillId="0" borderId="4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74" xfId="0" applyNumberFormat="1" applyFont="1" applyFill="1" applyBorder="1" applyAlignment="1" applyProtection="1">
      <alignment horizontal="center" vertical="center"/>
      <protection locked="0"/>
    </xf>
    <xf numFmtId="0" fontId="6" fillId="0" borderId="75" xfId="0" applyNumberFormat="1" applyFont="1" applyFill="1" applyBorder="1" applyAlignment="1" applyProtection="1">
      <alignment horizontal="center" vertical="center"/>
      <protection locked="0"/>
    </xf>
    <xf numFmtId="0" fontId="6" fillId="0" borderId="76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46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6" fillId="2" borderId="50" xfId="0" applyNumberFormat="1" applyFont="1" applyFill="1" applyBorder="1" applyAlignment="1" applyProtection="1">
      <alignment horizontal="center" vertical="center"/>
    </xf>
    <xf numFmtId="0" fontId="6" fillId="2" borderId="7" xfId="0" applyNumberFormat="1" applyFont="1" applyFill="1" applyBorder="1" applyAlignment="1" applyProtection="1">
      <alignment horizontal="center" vertical="center"/>
    </xf>
    <xf numFmtId="0" fontId="6" fillId="2" borderId="8" xfId="0" applyNumberFormat="1" applyFont="1" applyFill="1" applyBorder="1" applyAlignment="1" applyProtection="1">
      <alignment horizontal="center" vertical="center"/>
    </xf>
    <xf numFmtId="0" fontId="6" fillId="2" borderId="23" xfId="0" applyNumberFormat="1" applyFont="1" applyFill="1" applyBorder="1" applyAlignment="1" applyProtection="1">
      <alignment horizontal="center" vertical="center"/>
    </xf>
    <xf numFmtId="0" fontId="6" fillId="2" borderId="9" xfId="0" applyNumberFormat="1" applyFont="1" applyFill="1" applyBorder="1" applyAlignment="1" applyProtection="1">
      <alignment horizontal="center" vertical="center"/>
    </xf>
    <xf numFmtId="0" fontId="6" fillId="2" borderId="30" xfId="0" applyNumberFormat="1" applyFont="1" applyFill="1" applyBorder="1" applyAlignment="1" applyProtection="1">
      <alignment horizontal="center" vertical="center"/>
    </xf>
    <xf numFmtId="0" fontId="6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2" borderId="49" xfId="0" applyNumberFormat="1" applyFont="1" applyFill="1" applyBorder="1" applyAlignment="1" applyProtection="1">
      <alignment horizontal="center" vertical="center"/>
    </xf>
    <xf numFmtId="0" fontId="6" fillId="0" borderId="41" xfId="0" applyNumberFormat="1" applyFont="1" applyFill="1" applyBorder="1" applyAlignment="1" applyProtection="1">
      <alignment horizontal="center" vertical="center"/>
      <protection locked="0"/>
    </xf>
    <xf numFmtId="0" fontId="6" fillId="0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43" xfId="0" applyNumberFormat="1" applyFont="1" applyFill="1" applyBorder="1" applyAlignment="1" applyProtection="1">
      <alignment horizontal="center" vertical="center"/>
      <protection locked="0"/>
    </xf>
    <xf numFmtId="0" fontId="6" fillId="2" borderId="87" xfId="0" applyNumberFormat="1" applyFont="1" applyFill="1" applyBorder="1" applyAlignment="1" applyProtection="1">
      <alignment horizontal="center" vertical="center"/>
    </xf>
    <xf numFmtId="0" fontId="6" fillId="2" borderId="88" xfId="0" applyNumberFormat="1" applyFont="1" applyFill="1" applyBorder="1" applyAlignment="1" applyProtection="1">
      <alignment horizontal="center" vertical="center"/>
    </xf>
    <xf numFmtId="0" fontId="6" fillId="2" borderId="51" xfId="0" applyNumberFormat="1" applyFont="1" applyFill="1" applyBorder="1" applyAlignment="1" applyProtection="1">
      <alignment horizontal="center" vertical="center"/>
    </xf>
    <xf numFmtId="0" fontId="6" fillId="2" borderId="52" xfId="0" applyNumberFormat="1" applyFont="1" applyFill="1" applyBorder="1" applyAlignment="1" applyProtection="1">
      <alignment horizontal="center" vertical="center"/>
    </xf>
    <xf numFmtId="0" fontId="6" fillId="0" borderId="44" xfId="0" applyNumberFormat="1" applyFont="1" applyFill="1" applyBorder="1" applyAlignment="1" applyProtection="1">
      <alignment horizontal="center" vertical="center"/>
      <protection locked="0"/>
    </xf>
    <xf numFmtId="0" fontId="17" fillId="2" borderId="21" xfId="0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7" fillId="2" borderId="59" xfId="0" applyNumberFormat="1" applyFont="1" applyFill="1" applyBorder="1" applyAlignment="1" applyProtection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6" fillId="0" borderId="37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17" fillId="2" borderId="59" xfId="0" applyNumberFormat="1" applyFont="1" applyFill="1" applyBorder="1" applyAlignment="1" applyProtection="1">
      <alignment horizontal="center" vertical="center" wrapText="1"/>
    </xf>
    <xf numFmtId="0" fontId="17" fillId="2" borderId="0" xfId="0" applyNumberFormat="1" applyFont="1" applyFill="1" applyBorder="1" applyAlignment="1" applyProtection="1">
      <alignment horizontal="center" vertical="center" wrapText="1"/>
    </xf>
    <xf numFmtId="0" fontId="17" fillId="2" borderId="21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12" fillId="0" borderId="1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 shrinkToFit="1"/>
    </xf>
    <xf numFmtId="0" fontId="17" fillId="2" borderId="51" xfId="0" applyNumberFormat="1" applyFont="1" applyFill="1" applyBorder="1" applyAlignment="1" applyProtection="1">
      <alignment horizontal="center" vertical="center"/>
    </xf>
    <xf numFmtId="0" fontId="17" fillId="2" borderId="35" xfId="0" applyNumberFormat="1" applyFont="1" applyFill="1" applyBorder="1" applyAlignment="1" applyProtection="1">
      <alignment horizontal="center" vertical="center"/>
    </xf>
    <xf numFmtId="0" fontId="17" fillId="2" borderId="52" xfId="0" applyNumberFormat="1" applyFont="1" applyFill="1" applyBorder="1" applyAlignment="1" applyProtection="1">
      <alignment horizontal="center" vertical="center"/>
    </xf>
    <xf numFmtId="0" fontId="18" fillId="2" borderId="28" xfId="0" applyNumberFormat="1" applyFont="1" applyFill="1" applyBorder="1" applyAlignment="1" applyProtection="1">
      <alignment horizontal="center" vertical="center" shrinkToFit="1"/>
    </xf>
    <xf numFmtId="0" fontId="18" fillId="2" borderId="35" xfId="0" applyNumberFormat="1" applyFont="1" applyFill="1" applyBorder="1" applyAlignment="1" applyProtection="1">
      <alignment horizontal="center" vertical="center" shrinkToFit="1"/>
    </xf>
    <xf numFmtId="0" fontId="18" fillId="2" borderId="52" xfId="0" applyNumberFormat="1" applyFont="1" applyFill="1" applyBorder="1" applyAlignment="1" applyProtection="1">
      <alignment horizontal="center" vertical="center" shrinkToFit="1"/>
    </xf>
    <xf numFmtId="0" fontId="1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3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 shrinkToFit="1"/>
    </xf>
    <xf numFmtId="0" fontId="13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6" xfId="0" applyNumberFormat="1" applyFont="1" applyFill="1" applyBorder="1" applyAlignment="1" applyProtection="1">
      <alignment horizontal="center" vertical="center"/>
    </xf>
    <xf numFmtId="11" fontId="13" fillId="0" borderId="11" xfId="0" applyNumberFormat="1" applyFont="1" applyFill="1" applyBorder="1" applyAlignment="1" applyProtection="1">
      <alignment horizontal="center" vertical="center" shrinkToFit="1"/>
      <protection locked="0"/>
    </xf>
    <xf numFmtId="11" fontId="0" fillId="0" borderId="11" xfId="0" applyNumberFormat="1" applyBorder="1" applyAlignment="1">
      <alignment horizontal="center" vertical="center" shrinkToFit="1"/>
    </xf>
    <xf numFmtId="0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67" xfId="0" applyBorder="1" applyAlignment="1">
      <alignment horizontal="center" vertical="center" shrinkToFit="1"/>
    </xf>
    <xf numFmtId="0" fontId="6" fillId="0" borderId="70" xfId="0" applyNumberFormat="1" applyFont="1" applyFill="1" applyBorder="1" applyAlignment="1" applyProtection="1">
      <alignment horizontal="center" vertical="center"/>
      <protection locked="0"/>
    </xf>
    <xf numFmtId="0" fontId="26" fillId="0" borderId="60" xfId="0" applyNumberFormat="1" applyFont="1" applyFill="1" applyBorder="1" applyAlignment="1" applyProtection="1">
      <alignment horizontal="center" vertical="center"/>
      <protection locked="0"/>
    </xf>
    <xf numFmtId="0" fontId="27" fillId="0" borderId="20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6" fillId="0" borderId="49" xfId="0" applyNumberFormat="1" applyFont="1" applyFill="1" applyBorder="1" applyAlignment="1" applyProtection="1">
      <alignment horizontal="center" vertical="center"/>
      <protection locked="0"/>
    </xf>
    <xf numFmtId="0" fontId="6" fillId="0" borderId="43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6" fillId="0" borderId="47" xfId="0" applyNumberFormat="1" applyFont="1" applyFill="1" applyBorder="1" applyAlignment="1" applyProtection="1">
      <alignment horizontal="center" vertical="center"/>
      <protection locked="0"/>
    </xf>
    <xf numFmtId="0" fontId="6" fillId="0" borderId="48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 shrinkToFit="1"/>
    </xf>
    <xf numFmtId="0" fontId="22" fillId="0" borderId="56" xfId="0" applyNumberFormat="1" applyFont="1" applyFill="1" applyBorder="1" applyAlignment="1" applyProtection="1">
      <alignment horizontal="left" vertical="center"/>
    </xf>
    <xf numFmtId="0" fontId="19" fillId="0" borderId="56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right" vertical="center"/>
    </xf>
    <xf numFmtId="0" fontId="0" fillId="0" borderId="7" xfId="0" applyBorder="1" applyAlignment="1">
      <alignment horizontal="right" vertical="center"/>
    </xf>
    <xf numFmtId="0" fontId="21" fillId="0" borderId="22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13" fillId="2" borderId="11" xfId="0" applyNumberFormat="1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54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" fillId="2" borderId="28" xfId="0" applyNumberFormat="1" applyFont="1" applyFill="1" applyBorder="1" applyAlignment="1" applyProtection="1">
      <alignment horizontal="center" vertical="center"/>
    </xf>
    <xf numFmtId="0" fontId="6" fillId="2" borderId="54" xfId="0" applyNumberFormat="1" applyFont="1" applyFill="1" applyBorder="1" applyAlignment="1" applyProtection="1">
      <alignment horizontal="center" vertical="center"/>
    </xf>
    <xf numFmtId="0" fontId="6" fillId="2" borderId="27" xfId="0" applyNumberFormat="1" applyFont="1" applyFill="1" applyBorder="1" applyAlignment="1" applyProtection="1">
      <alignment horizontal="center" vertical="center"/>
      <protection locked="0"/>
    </xf>
    <xf numFmtId="0" fontId="6" fillId="2" borderId="28" xfId="0" applyNumberFormat="1" applyFont="1" applyFill="1" applyBorder="1" applyAlignment="1" applyProtection="1">
      <alignment horizontal="center" vertical="center"/>
      <protection locked="0"/>
    </xf>
    <xf numFmtId="0" fontId="6" fillId="2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6" fillId="2" borderId="55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2" fillId="0" borderId="54" xfId="0" applyNumberFormat="1" applyFont="1" applyFill="1" applyBorder="1" applyAlignment="1" applyProtection="1">
      <alignment horizontal="left" vertical="center"/>
      <protection locked="0"/>
    </xf>
    <xf numFmtId="0" fontId="12" fillId="0" borderId="28" xfId="0" applyNumberFormat="1" applyFont="1" applyFill="1" applyBorder="1" applyAlignment="1" applyProtection="1">
      <alignment horizontal="left" vertical="center"/>
      <protection locked="0"/>
    </xf>
    <xf numFmtId="0" fontId="12" fillId="0" borderId="55" xfId="0" applyNumberFormat="1" applyFont="1" applyFill="1" applyBorder="1" applyAlignment="1" applyProtection="1">
      <alignment horizontal="left" vertical="center"/>
      <protection locked="0"/>
    </xf>
    <xf numFmtId="0" fontId="6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5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15</xdr:col>
      <xdr:colOff>1555</xdr:colOff>
      <xdr:row>4</xdr:row>
      <xdr:rowOff>90537</xdr:rowOff>
    </xdr:to>
    <xdr:pic>
      <xdr:nvPicPr>
        <xdr:cNvPr id="4" name="図 8" descr="JUFAw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285875" cy="576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104</xdr:col>
      <xdr:colOff>355600</xdr:colOff>
      <xdr:row>7</xdr:row>
      <xdr:rowOff>0</xdr:rowOff>
    </xdr:from>
    <xdr:to>
      <xdr:col>110</xdr:col>
      <xdr:colOff>165100</xdr:colOff>
      <xdr:row>31</xdr:row>
      <xdr:rowOff>0</xdr:rowOff>
    </xdr:to>
    <xdr:sp macro="" textlink="">
      <xdr:nvSpPr>
        <xdr:cNvPr id="2" name="角丸四角形 1"/>
        <xdr:cNvSpPr/>
      </xdr:nvSpPr>
      <xdr:spPr>
        <a:xfrm>
          <a:off x="9601200" y="1117600"/>
          <a:ext cx="3009900" cy="44958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１．選手情報は、番号を入力する</a:t>
          </a:r>
          <a:endParaRPr kumimoji="1" lang="en-US" altLang="ja-JP" sz="1400"/>
        </a:p>
        <a:p>
          <a:pPr algn="l"/>
          <a:r>
            <a:rPr kumimoji="1" lang="ja-JP" altLang="en-US" sz="1400"/>
            <a:t>　と位置（ポジション）、選手名が</a:t>
          </a:r>
          <a:endParaRPr kumimoji="1" lang="en-US" altLang="ja-JP" sz="1400"/>
        </a:p>
        <a:p>
          <a:pPr algn="l"/>
          <a:r>
            <a:rPr kumimoji="1" lang="ja-JP" altLang="en-US" sz="1400"/>
            <a:t>　自動で表示されます。</a:t>
          </a:r>
          <a:endParaRPr kumimoji="1" lang="en-US" altLang="ja-JP" sz="1400"/>
        </a:p>
        <a:p>
          <a:pPr algn="l"/>
          <a:endParaRPr kumimoji="1" lang="en-US" altLang="ja-JP" sz="1400"/>
        </a:p>
        <a:p>
          <a:pPr algn="l"/>
          <a:r>
            <a:rPr kumimoji="1" lang="ja-JP" altLang="en-US" sz="1400"/>
            <a:t>２．警告・退場の項目も氏名欄の</a:t>
          </a:r>
          <a:endParaRPr kumimoji="1" lang="en-US" altLang="ja-JP" sz="1400"/>
        </a:p>
        <a:p>
          <a:pPr algn="l"/>
          <a:r>
            <a:rPr kumimoji="1" lang="ja-JP" altLang="en-US" sz="1400"/>
            <a:t>　左端に番号を入力すると氏名が</a:t>
          </a:r>
          <a:endParaRPr kumimoji="1" lang="en-US" altLang="ja-JP" sz="1400"/>
        </a:p>
        <a:p>
          <a:pPr algn="l"/>
          <a:r>
            <a:rPr kumimoji="1" lang="ja-JP" altLang="en-US" sz="1400"/>
            <a:t>　自動で表示されます。</a:t>
          </a:r>
          <a:endParaRPr kumimoji="1" lang="en-US" altLang="ja-JP" sz="1400"/>
        </a:p>
        <a:p>
          <a:pPr algn="l"/>
          <a:endParaRPr kumimoji="1" lang="en-US" altLang="ja-JP" sz="1400"/>
        </a:p>
        <a:p>
          <a:pPr algn="l"/>
          <a:r>
            <a:rPr kumimoji="1" lang="ja-JP" altLang="en-US" sz="1400"/>
            <a:t>３．以下の項目はプルダウンで</a:t>
          </a:r>
          <a:endParaRPr kumimoji="1" lang="en-US" altLang="ja-JP" sz="1400"/>
        </a:p>
        <a:p>
          <a:pPr algn="l"/>
          <a:r>
            <a:rPr kumimoji="1" lang="ja-JP" altLang="en-US" sz="1400"/>
            <a:t>　選択して利用してください。</a:t>
          </a:r>
          <a:endParaRPr kumimoji="1" lang="en-US" altLang="ja-JP" sz="1400"/>
        </a:p>
        <a:p>
          <a:pPr algn="l"/>
          <a:r>
            <a:rPr kumimoji="1" lang="ja-JP" altLang="en-US" sz="1400"/>
            <a:t>□　試合時間</a:t>
          </a:r>
          <a:endParaRPr kumimoji="1" lang="en-US" altLang="ja-JP" sz="1400"/>
        </a:p>
        <a:p>
          <a:pPr algn="l"/>
          <a:r>
            <a:rPr kumimoji="1" lang="ja-JP" altLang="en-US" sz="1400"/>
            <a:t>□　天候</a:t>
          </a:r>
          <a:endParaRPr kumimoji="1" lang="en-US" altLang="ja-JP" sz="1400"/>
        </a:p>
        <a:p>
          <a:pPr algn="l"/>
          <a:r>
            <a:rPr kumimoji="1" lang="ja-JP" altLang="en-US" sz="1400"/>
            <a:t>□　ピッチ状態</a:t>
          </a:r>
          <a:endParaRPr kumimoji="1" lang="en-US" altLang="ja-JP" sz="1400"/>
        </a:p>
        <a:p>
          <a:pPr algn="l"/>
          <a:r>
            <a:rPr kumimoji="1" lang="ja-JP" altLang="en-US" sz="1400"/>
            <a:t>□　表面</a:t>
          </a:r>
          <a:endParaRPr kumimoji="1" lang="en-US" altLang="ja-JP" sz="1400"/>
        </a:p>
        <a:p>
          <a:pPr algn="l"/>
          <a:r>
            <a:rPr kumimoji="1" lang="ja-JP" altLang="en-US" sz="1400"/>
            <a:t>□　風</a:t>
          </a:r>
          <a:endParaRPr kumimoji="1" lang="en-US" altLang="ja-JP" sz="1400"/>
        </a:p>
        <a:p>
          <a:pPr algn="l"/>
          <a:endParaRPr kumimoji="1" lang="en-US" altLang="ja-JP" sz="1400"/>
        </a:p>
        <a:p>
          <a:pPr algn="l"/>
          <a:r>
            <a:rPr kumimoji="1" lang="ja-JP" altLang="en-US" sz="1400"/>
            <a:t>以上、注意してご利用ください。</a:t>
          </a:r>
          <a:endParaRPr kumimoji="1" lang="en-US" altLang="ja-JP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</xdr:row>
      <xdr:rowOff>104776</xdr:rowOff>
    </xdr:from>
    <xdr:to>
      <xdr:col>14</xdr:col>
      <xdr:colOff>447675</xdr:colOff>
      <xdr:row>6</xdr:row>
      <xdr:rowOff>104776</xdr:rowOff>
    </xdr:to>
    <xdr:sp macro="" textlink="">
      <xdr:nvSpPr>
        <xdr:cNvPr id="3" name="正方形/長方形 2"/>
        <xdr:cNvSpPr/>
      </xdr:nvSpPr>
      <xdr:spPr>
        <a:xfrm>
          <a:off x="2943225" y="276226"/>
          <a:ext cx="4933950" cy="857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注意事項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①</a:t>
          </a:r>
          <a:r>
            <a:rPr kumimoji="1" lang="en-US" altLang="ja-JP" sz="1100"/>
            <a:t>1</a:t>
          </a:r>
          <a:r>
            <a:rPr kumimoji="1" lang="ja-JP" altLang="en-US" sz="1100"/>
            <a:t>部・</a:t>
          </a:r>
          <a:r>
            <a:rPr kumimoji="1" lang="en-US" altLang="ja-JP" sz="1100"/>
            <a:t>2</a:t>
          </a:r>
          <a:r>
            <a:rPr kumimoji="1" lang="ja-JP" altLang="en-US" sz="1100"/>
            <a:t>部・Ｉリーグのシートから必要な大学の情報を左に貼り付けてください。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②データ→並べ替え機能を使って、</a:t>
          </a:r>
          <a:r>
            <a:rPr kumimoji="1" lang="en-US" altLang="ja-JP" sz="1100"/>
            <a:t>No</a:t>
          </a:r>
          <a:r>
            <a:rPr kumimoji="1" lang="ja-JP" altLang="en-US" sz="1100"/>
            <a:t>（背番号）の若い順に並べてください。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③対戦表どおり左右間違えないように貼り付けてください。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U77"/>
  <sheetViews>
    <sheetView tabSelected="1" topLeftCell="A11" zoomScaleNormal="100" zoomScaleSheetLayoutView="100" zoomScalePageLayoutView="98" workbookViewId="0">
      <selection activeCell="Q35" sqref="Q35:S35"/>
    </sheetView>
  </sheetViews>
  <sheetFormatPr defaultColWidth="8.7109375" defaultRowHeight="13.5" customHeight="1"/>
  <cols>
    <col min="1" max="104" width="1.28515625" style="7" customWidth="1"/>
    <col min="105" max="105" width="8" style="23" customWidth="1"/>
    <col min="106" max="177" width="8" style="7" customWidth="1"/>
    <col min="178" max="16384" width="8.7109375" style="6"/>
  </cols>
  <sheetData>
    <row r="1" spans="1:177" ht="12" customHeight="1">
      <c r="A1" s="86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4"/>
      <c r="AB1" s="4"/>
      <c r="AC1" s="4"/>
      <c r="AD1" s="4"/>
      <c r="AE1" s="4"/>
      <c r="AF1" s="24"/>
      <c r="AG1" s="4"/>
      <c r="AH1" s="4"/>
      <c r="AI1" s="2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88" t="s">
        <v>0</v>
      </c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90"/>
      <c r="CC1" s="91" t="s">
        <v>1</v>
      </c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92"/>
      <c r="DA1" s="22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</row>
    <row r="2" spans="1:177" ht="9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Q2" s="62" t="s">
        <v>120</v>
      </c>
      <c r="R2" s="62"/>
      <c r="S2" s="62"/>
      <c r="T2" s="62"/>
      <c r="U2" s="62"/>
      <c r="V2" s="62"/>
      <c r="W2" s="62"/>
      <c r="X2" s="62"/>
      <c r="Y2" s="62"/>
      <c r="Z2" s="62"/>
      <c r="AA2" s="62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98" t="s">
        <v>206</v>
      </c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 t="s">
        <v>254</v>
      </c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102"/>
      <c r="DA2" s="22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</row>
    <row r="3" spans="1:177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0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98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102"/>
      <c r="DA3" s="22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</row>
    <row r="4" spans="1:177" ht="9.7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0" t="s">
        <v>53</v>
      </c>
      <c r="R4" s="61"/>
      <c r="S4" s="61"/>
      <c r="T4" s="61"/>
      <c r="U4" s="61"/>
      <c r="V4" s="61"/>
      <c r="W4" s="61"/>
      <c r="X4" s="61"/>
      <c r="Y4" s="61"/>
      <c r="Z4" s="61"/>
      <c r="AA4" s="61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100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3"/>
      <c r="DA4" s="22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</row>
    <row r="5" spans="1:177" ht="7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6"/>
      <c r="BW5" s="17"/>
      <c r="BX5" s="17"/>
      <c r="BY5" s="17"/>
      <c r="BZ5" s="17"/>
      <c r="CA5" s="17"/>
      <c r="CB5" s="17"/>
      <c r="CC5" s="18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22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</row>
    <row r="6" spans="1:177" ht="23.25" customHeight="1" thickBot="1">
      <c r="A6" s="315" t="s">
        <v>214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316"/>
      <c r="BU6" s="316"/>
      <c r="BV6" s="316"/>
      <c r="BW6" s="316"/>
      <c r="BX6" s="316"/>
      <c r="BY6" s="316"/>
      <c r="BZ6" s="316"/>
      <c r="CA6" s="316"/>
      <c r="CB6" s="316"/>
      <c r="CC6" s="316"/>
      <c r="CD6" s="316"/>
      <c r="CE6" s="316"/>
      <c r="CF6" s="316"/>
      <c r="CG6" s="316"/>
      <c r="CH6" s="316"/>
      <c r="CI6" s="316"/>
      <c r="CJ6" s="316"/>
      <c r="CK6" s="316"/>
      <c r="CL6" s="316"/>
      <c r="CM6" s="316"/>
      <c r="CN6" s="316"/>
      <c r="CO6" s="316"/>
      <c r="CP6" s="316"/>
      <c r="CQ6" s="316"/>
      <c r="CR6" s="316"/>
      <c r="CS6" s="316"/>
      <c r="CT6" s="316"/>
      <c r="CU6" s="316"/>
      <c r="CV6" s="316"/>
      <c r="CW6" s="316"/>
      <c r="CX6" s="316"/>
      <c r="CY6" s="316"/>
      <c r="CZ6" s="316"/>
      <c r="DA6" s="22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</row>
    <row r="7" spans="1:177" s="8" customFormat="1" ht="15" customHeight="1">
      <c r="A7" s="93" t="s">
        <v>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41">
        <v>2018</v>
      </c>
      <c r="M7" s="42"/>
      <c r="N7" s="42"/>
      <c r="O7" s="42"/>
      <c r="P7" s="42"/>
      <c r="Q7" s="42"/>
      <c r="R7" s="42"/>
      <c r="S7" s="317" t="s">
        <v>121</v>
      </c>
      <c r="T7" s="318"/>
      <c r="U7" s="318"/>
      <c r="V7" s="104">
        <v>4</v>
      </c>
      <c r="W7" s="105"/>
      <c r="X7" s="105"/>
      <c r="Y7" s="106" t="s">
        <v>55</v>
      </c>
      <c r="Z7" s="107"/>
      <c r="AA7" s="104">
        <v>28</v>
      </c>
      <c r="AB7" s="105"/>
      <c r="AC7" s="105"/>
      <c r="AD7" s="106" t="s">
        <v>56</v>
      </c>
      <c r="AE7" s="107"/>
      <c r="AF7" s="26"/>
      <c r="AG7" s="106" t="s">
        <v>122</v>
      </c>
      <c r="AH7" s="107"/>
      <c r="AI7" s="108" t="s">
        <v>213</v>
      </c>
      <c r="AJ7" s="107"/>
      <c r="AK7" s="107"/>
      <c r="AL7" s="106" t="s">
        <v>123</v>
      </c>
      <c r="AM7" s="107"/>
      <c r="AN7" s="25"/>
      <c r="AO7" s="25"/>
      <c r="AP7" s="28"/>
      <c r="AQ7" s="109" t="s">
        <v>3</v>
      </c>
      <c r="AR7" s="107"/>
      <c r="AS7" s="107"/>
      <c r="AT7" s="107"/>
      <c r="AU7" s="107"/>
      <c r="AV7" s="107"/>
      <c r="AW7" s="110"/>
      <c r="AX7" s="41" t="s">
        <v>184</v>
      </c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3"/>
      <c r="BR7" s="109" t="s">
        <v>4</v>
      </c>
      <c r="BS7" s="107"/>
      <c r="BT7" s="107"/>
      <c r="BU7" s="107"/>
      <c r="BV7" s="110"/>
      <c r="BW7" s="95" t="s">
        <v>207</v>
      </c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7"/>
      <c r="DA7" s="22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</row>
    <row r="8" spans="1:177" s="8" customFormat="1" ht="15" customHeight="1">
      <c r="A8" s="82" t="s">
        <v>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72" t="s">
        <v>212</v>
      </c>
      <c r="M8" s="72"/>
      <c r="N8" s="72"/>
      <c r="O8" s="72"/>
      <c r="P8" s="72"/>
      <c r="Q8" s="72"/>
      <c r="R8" s="72"/>
      <c r="S8" s="72"/>
      <c r="T8" s="72"/>
      <c r="U8" s="80" t="s">
        <v>6</v>
      </c>
      <c r="V8" s="80"/>
      <c r="W8" s="80"/>
      <c r="X8" s="80"/>
      <c r="Y8" s="80"/>
      <c r="Z8" s="80"/>
      <c r="AA8" s="80"/>
      <c r="AB8" s="80"/>
      <c r="AC8" s="80"/>
      <c r="AD8" s="80"/>
      <c r="AE8" s="67" t="s">
        <v>210</v>
      </c>
      <c r="AF8" s="68"/>
      <c r="AG8" s="69"/>
      <c r="AH8" s="69"/>
      <c r="AI8" s="69"/>
      <c r="AJ8" s="69"/>
      <c r="AK8" s="69"/>
      <c r="AL8" s="70" t="s">
        <v>211</v>
      </c>
      <c r="AM8" s="70"/>
      <c r="AN8" s="70"/>
      <c r="AO8" s="70"/>
      <c r="AP8" s="70"/>
      <c r="AQ8" s="70"/>
      <c r="AR8" s="70"/>
      <c r="AS8" s="70"/>
      <c r="AT8" s="70"/>
      <c r="AU8" s="70"/>
      <c r="AV8" s="71" t="s">
        <v>7</v>
      </c>
      <c r="AW8" s="71"/>
      <c r="AX8" s="71"/>
      <c r="AY8" s="71"/>
      <c r="AZ8" s="71"/>
      <c r="BA8" s="76" t="s">
        <v>209</v>
      </c>
      <c r="BB8" s="77"/>
      <c r="BC8" s="77"/>
      <c r="BD8" s="77"/>
      <c r="BE8" s="77"/>
      <c r="BF8" s="77"/>
      <c r="BG8" s="77"/>
      <c r="BH8" s="77"/>
      <c r="BI8" s="77"/>
      <c r="BJ8" s="77"/>
      <c r="BK8" s="78"/>
      <c r="BL8" s="78"/>
      <c r="BM8" s="78"/>
      <c r="BN8" s="78"/>
      <c r="BO8" s="78"/>
      <c r="BP8" s="78"/>
      <c r="BQ8" s="79"/>
      <c r="BR8" s="73" t="s">
        <v>8</v>
      </c>
      <c r="BS8" s="74"/>
      <c r="BT8" s="74"/>
      <c r="BU8" s="74"/>
      <c r="BV8" s="75"/>
      <c r="BW8" s="72" t="s">
        <v>208</v>
      </c>
      <c r="BX8" s="72"/>
      <c r="BY8" s="72"/>
      <c r="BZ8" s="72"/>
      <c r="CA8" s="72"/>
      <c r="CB8" s="72"/>
      <c r="CC8" s="72"/>
      <c r="CD8" s="72"/>
      <c r="CE8" s="72"/>
      <c r="CF8" s="80" t="s">
        <v>9</v>
      </c>
      <c r="CG8" s="80"/>
      <c r="CH8" s="80"/>
      <c r="CI8" s="80"/>
      <c r="CJ8" s="80"/>
      <c r="CK8" s="80"/>
      <c r="CL8" s="80"/>
      <c r="CM8" s="80"/>
      <c r="CN8" s="80"/>
      <c r="CO8" s="72">
        <v>50</v>
      </c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81"/>
      <c r="DA8" s="22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</row>
    <row r="9" spans="1:177" s="8" customFormat="1" ht="15" customHeight="1">
      <c r="A9" s="82" t="s">
        <v>10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72" t="s">
        <v>215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80" t="s">
        <v>11</v>
      </c>
      <c r="AL9" s="80"/>
      <c r="AM9" s="80"/>
      <c r="AN9" s="80"/>
      <c r="AO9" s="80"/>
      <c r="AP9" s="80"/>
      <c r="AQ9" s="80"/>
      <c r="AR9" s="80"/>
      <c r="AS9" s="80"/>
      <c r="AT9" s="80"/>
      <c r="AU9" s="72" t="s">
        <v>195</v>
      </c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321" t="s">
        <v>12</v>
      </c>
      <c r="BT9" s="321"/>
      <c r="BU9" s="321"/>
      <c r="BV9" s="321"/>
      <c r="BW9" s="321"/>
      <c r="BX9" s="321"/>
      <c r="BY9" s="321"/>
      <c r="BZ9" s="321"/>
      <c r="CA9" s="321"/>
      <c r="CB9" s="321"/>
      <c r="CC9" s="321"/>
      <c r="CD9" s="72" t="s">
        <v>151</v>
      </c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81"/>
      <c r="DA9" s="22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</row>
    <row r="10" spans="1:177" s="8" customFormat="1" ht="15" customHeight="1" thickBot="1">
      <c r="A10" s="83" t="s">
        <v>13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5" t="s">
        <v>254</v>
      </c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4" t="s">
        <v>14</v>
      </c>
      <c r="AL10" s="84"/>
      <c r="AM10" s="84"/>
      <c r="AN10" s="84"/>
      <c r="AO10" s="84"/>
      <c r="AP10" s="84"/>
      <c r="AQ10" s="84"/>
      <c r="AR10" s="84"/>
      <c r="AS10" s="84"/>
      <c r="AT10" s="84"/>
      <c r="AU10" s="85" t="s">
        <v>239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4" t="s">
        <v>15</v>
      </c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5" t="s">
        <v>215</v>
      </c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294"/>
      <c r="DA10" s="22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</row>
    <row r="11" spans="1:177" s="8" customFormat="1" ht="15" customHeight="1">
      <c r="A11" s="9"/>
      <c r="B11" s="10"/>
      <c r="C11" s="63" t="s">
        <v>217</v>
      </c>
      <c r="D11" s="64"/>
      <c r="E11" s="64"/>
      <c r="F11" s="64"/>
      <c r="G11" s="64"/>
      <c r="H11" s="64"/>
      <c r="I11" s="64"/>
      <c r="J11" s="10" t="s">
        <v>54</v>
      </c>
      <c r="K11" s="63" t="s">
        <v>218</v>
      </c>
      <c r="L11" s="63"/>
      <c r="M11" s="63"/>
      <c r="N11" s="63"/>
      <c r="O11" s="63"/>
      <c r="P11" s="63"/>
      <c r="Q11" s="10" t="s">
        <v>54</v>
      </c>
      <c r="R11" s="63" t="s">
        <v>219</v>
      </c>
      <c r="S11" s="63"/>
      <c r="T11" s="63"/>
      <c r="U11" s="63"/>
      <c r="V11" s="63"/>
      <c r="W11" s="63"/>
      <c r="X11" s="10" t="s">
        <v>54</v>
      </c>
      <c r="Y11" s="10"/>
      <c r="Z11" s="10"/>
      <c r="AA11" s="10"/>
      <c r="AB11" s="10"/>
      <c r="AC11" s="10"/>
      <c r="AD11" s="10"/>
      <c r="AE11" s="111">
        <v>18</v>
      </c>
      <c r="AF11" s="112"/>
      <c r="AG11" s="112"/>
      <c r="AH11" s="112"/>
      <c r="AI11" s="112"/>
      <c r="AJ11" s="112"/>
      <c r="AK11" s="112"/>
      <c r="AL11" s="112"/>
      <c r="AM11" s="113"/>
      <c r="AN11" s="120">
        <v>6</v>
      </c>
      <c r="AO11" s="120"/>
      <c r="AP11" s="120"/>
      <c r="AQ11" s="120"/>
      <c r="AR11" s="120"/>
      <c r="AS11" s="120"/>
      <c r="AT11" s="120"/>
      <c r="AU11" s="263" t="s">
        <v>111</v>
      </c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120">
        <v>0</v>
      </c>
      <c r="BH11" s="120"/>
      <c r="BI11" s="120"/>
      <c r="BJ11" s="120"/>
      <c r="BK11" s="120"/>
      <c r="BL11" s="120"/>
      <c r="BM11" s="120"/>
      <c r="BN11" s="297">
        <v>0</v>
      </c>
      <c r="BO11" s="112"/>
      <c r="BP11" s="112"/>
      <c r="BQ11" s="112"/>
      <c r="BR11" s="112"/>
      <c r="BS11" s="112"/>
      <c r="BT11" s="112"/>
      <c r="BU11" s="112"/>
      <c r="BV11" s="298"/>
      <c r="BW11" s="10"/>
      <c r="BX11" s="10"/>
      <c r="BY11" s="10"/>
      <c r="BZ11" s="10"/>
      <c r="CA11" s="10"/>
      <c r="CB11" s="10"/>
      <c r="CC11" s="63" t="s">
        <v>220</v>
      </c>
      <c r="CD11" s="64"/>
      <c r="CE11" s="64"/>
      <c r="CF11" s="64"/>
      <c r="CG11" s="64"/>
      <c r="CH11" s="64"/>
      <c r="CI11" s="10" t="s">
        <v>54</v>
      </c>
      <c r="CJ11" s="63" t="s">
        <v>221</v>
      </c>
      <c r="CK11" s="64"/>
      <c r="CL11" s="64"/>
      <c r="CM11" s="64"/>
      <c r="CN11" s="64"/>
      <c r="CO11" s="64"/>
      <c r="CP11" s="10" t="s">
        <v>54</v>
      </c>
      <c r="CQ11" s="63" t="s">
        <v>220</v>
      </c>
      <c r="CR11" s="64"/>
      <c r="CS11" s="64"/>
      <c r="CT11" s="64"/>
      <c r="CU11" s="64"/>
      <c r="CV11" s="64"/>
      <c r="CW11" s="64"/>
      <c r="CX11" s="10" t="s">
        <v>54</v>
      </c>
      <c r="CY11" s="10"/>
      <c r="CZ11" s="11"/>
      <c r="DA11" s="22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</row>
    <row r="12" spans="1:177" s="8" customFormat="1" ht="0.75" hidden="1" customHeight="1" thickBo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114"/>
      <c r="AF12" s="115"/>
      <c r="AG12" s="115"/>
      <c r="AH12" s="115"/>
      <c r="AI12" s="115"/>
      <c r="AJ12" s="115"/>
      <c r="AK12" s="115"/>
      <c r="AL12" s="115"/>
      <c r="AM12" s="116"/>
      <c r="AN12" s="121"/>
      <c r="AO12" s="121"/>
      <c r="AP12" s="121"/>
      <c r="AQ12" s="121"/>
      <c r="AR12" s="121"/>
      <c r="AS12" s="121"/>
      <c r="AT12" s="121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21"/>
      <c r="BH12" s="121"/>
      <c r="BI12" s="121"/>
      <c r="BJ12" s="121"/>
      <c r="BK12" s="121"/>
      <c r="BL12" s="121"/>
      <c r="BM12" s="121"/>
      <c r="BN12" s="299"/>
      <c r="BO12" s="115"/>
      <c r="BP12" s="115"/>
      <c r="BQ12" s="115"/>
      <c r="BR12" s="115"/>
      <c r="BS12" s="115"/>
      <c r="BT12" s="115"/>
      <c r="BU12" s="115"/>
      <c r="BV12" s="30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1"/>
      <c r="DA12" s="22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</row>
    <row r="13" spans="1:177" s="8" customFormat="1" ht="0.75" hidden="1" customHeight="1" thickBo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114"/>
      <c r="AF13" s="115"/>
      <c r="AG13" s="115"/>
      <c r="AH13" s="115"/>
      <c r="AI13" s="115"/>
      <c r="AJ13" s="115"/>
      <c r="AK13" s="115"/>
      <c r="AL13" s="115"/>
      <c r="AM13" s="116"/>
      <c r="AN13" s="39"/>
      <c r="AO13" s="39"/>
      <c r="AP13" s="39"/>
      <c r="AQ13" s="39"/>
      <c r="AR13" s="39"/>
      <c r="AS13" s="39"/>
      <c r="AT13" s="39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9"/>
      <c r="BH13" s="39"/>
      <c r="BI13" s="39"/>
      <c r="BJ13" s="39"/>
      <c r="BK13" s="39"/>
      <c r="BL13" s="39"/>
      <c r="BM13" s="39"/>
      <c r="BN13" s="299"/>
      <c r="BO13" s="115"/>
      <c r="BP13" s="115"/>
      <c r="BQ13" s="115"/>
      <c r="BR13" s="115"/>
      <c r="BS13" s="115"/>
      <c r="BT13" s="115"/>
      <c r="BU13" s="115"/>
      <c r="BV13" s="30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1"/>
      <c r="DA13" s="22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</row>
    <row r="14" spans="1:177" s="8" customFormat="1" ht="15" customHeight="1">
      <c r="A14" s="53" t="s">
        <v>204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/>
      <c r="AE14" s="114"/>
      <c r="AF14" s="115"/>
      <c r="AG14" s="115"/>
      <c r="AH14" s="115"/>
      <c r="AI14" s="115"/>
      <c r="AJ14" s="115"/>
      <c r="AK14" s="115"/>
      <c r="AL14" s="115"/>
      <c r="AM14" s="116"/>
      <c r="AN14" s="148">
        <v>12</v>
      </c>
      <c r="AO14" s="149"/>
      <c r="AP14" s="149"/>
      <c r="AQ14" s="149"/>
      <c r="AR14" s="149"/>
      <c r="AS14" s="149"/>
      <c r="AT14" s="150"/>
      <c r="AU14" s="154" t="s">
        <v>110</v>
      </c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6"/>
      <c r="BG14" s="148">
        <v>0</v>
      </c>
      <c r="BH14" s="149"/>
      <c r="BI14" s="149"/>
      <c r="BJ14" s="149"/>
      <c r="BK14" s="149"/>
      <c r="BL14" s="149"/>
      <c r="BM14" s="150"/>
      <c r="BN14" s="299"/>
      <c r="BO14" s="115"/>
      <c r="BP14" s="115"/>
      <c r="BQ14" s="115"/>
      <c r="BR14" s="115"/>
      <c r="BS14" s="115"/>
      <c r="BT14" s="115"/>
      <c r="BU14" s="115"/>
      <c r="BV14" s="300"/>
      <c r="BW14" s="53" t="s">
        <v>205</v>
      </c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5"/>
      <c r="DA14" s="22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</row>
    <row r="15" spans="1:177" s="8" customFormat="1" ht="15" customHeight="1">
      <c r="A15" s="56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/>
      <c r="AE15" s="114"/>
      <c r="AF15" s="115"/>
      <c r="AG15" s="115"/>
      <c r="AH15" s="115"/>
      <c r="AI15" s="115"/>
      <c r="AJ15" s="115"/>
      <c r="AK15" s="115"/>
      <c r="AL15" s="115"/>
      <c r="AM15" s="116"/>
      <c r="AN15" s="151"/>
      <c r="AO15" s="152"/>
      <c r="AP15" s="152"/>
      <c r="AQ15" s="152"/>
      <c r="AR15" s="152"/>
      <c r="AS15" s="152"/>
      <c r="AT15" s="153"/>
      <c r="AU15" s="157" t="s">
        <v>112</v>
      </c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9"/>
      <c r="BG15" s="151"/>
      <c r="BH15" s="152"/>
      <c r="BI15" s="152"/>
      <c r="BJ15" s="152"/>
      <c r="BK15" s="152"/>
      <c r="BL15" s="152"/>
      <c r="BM15" s="153"/>
      <c r="BN15" s="299"/>
      <c r="BO15" s="115"/>
      <c r="BP15" s="115"/>
      <c r="BQ15" s="115"/>
      <c r="BR15" s="115"/>
      <c r="BS15" s="115"/>
      <c r="BT15" s="115"/>
      <c r="BU15" s="115"/>
      <c r="BV15" s="300"/>
      <c r="BW15" s="56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5"/>
      <c r="DA15" s="22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</row>
    <row r="16" spans="1:177" s="8" customFormat="1" ht="15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4" t="s">
        <v>226</v>
      </c>
      <c r="V16" s="45"/>
      <c r="W16" s="45"/>
      <c r="X16" s="45"/>
      <c r="Y16" s="45"/>
      <c r="Z16" s="45"/>
      <c r="AA16" s="45"/>
      <c r="AB16" s="45"/>
      <c r="AC16" s="45"/>
      <c r="AD16" s="46"/>
      <c r="AE16" s="117"/>
      <c r="AF16" s="118"/>
      <c r="AG16" s="118"/>
      <c r="AH16" s="118"/>
      <c r="AI16" s="118"/>
      <c r="AJ16" s="118"/>
      <c r="AK16" s="118"/>
      <c r="AL16" s="118"/>
      <c r="AM16" s="119"/>
      <c r="AN16" s="65"/>
      <c r="AO16" s="65"/>
      <c r="AP16" s="65"/>
      <c r="AQ16" s="65"/>
      <c r="AR16" s="65"/>
      <c r="AS16" s="65"/>
      <c r="AT16" s="65"/>
      <c r="AU16" s="66" t="s">
        <v>113</v>
      </c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5"/>
      <c r="BH16" s="65"/>
      <c r="BI16" s="65"/>
      <c r="BJ16" s="65"/>
      <c r="BK16" s="65"/>
      <c r="BL16" s="65"/>
      <c r="BM16" s="65"/>
      <c r="BN16" s="301"/>
      <c r="BO16" s="118"/>
      <c r="BP16" s="118"/>
      <c r="BQ16" s="118"/>
      <c r="BR16" s="118"/>
      <c r="BS16" s="118"/>
      <c r="BT16" s="118"/>
      <c r="BU16" s="118"/>
      <c r="BV16" s="302"/>
      <c r="BW16" s="44"/>
      <c r="BX16" s="45"/>
      <c r="BY16" s="45"/>
      <c r="BZ16" s="45"/>
      <c r="CA16" s="45"/>
      <c r="CB16" s="45"/>
      <c r="CC16" s="45"/>
      <c r="CD16" s="45"/>
      <c r="CE16" s="45"/>
      <c r="CF16" s="46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1"/>
      <c r="DA16" s="22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</row>
    <row r="17" spans="1:177" s="8" customFormat="1" ht="15" customHeight="1" thickBo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57"/>
      <c r="V17" s="58"/>
      <c r="W17" s="58"/>
      <c r="X17" s="58"/>
      <c r="Y17" s="58"/>
      <c r="Z17" s="58"/>
      <c r="AA17" s="58"/>
      <c r="AB17" s="58"/>
      <c r="AC17" s="58"/>
      <c r="AD17" s="59"/>
      <c r="AE17" s="50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9"/>
      <c r="AU17" s="47" t="s">
        <v>127</v>
      </c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9"/>
      <c r="BG17" s="51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52"/>
      <c r="BW17" s="44" t="s">
        <v>226</v>
      </c>
      <c r="BX17" s="45"/>
      <c r="BY17" s="45"/>
      <c r="BZ17" s="45"/>
      <c r="CA17" s="45"/>
      <c r="CB17" s="45"/>
      <c r="CC17" s="45"/>
      <c r="CD17" s="45"/>
      <c r="CE17" s="45"/>
      <c r="CF17" s="4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7"/>
      <c r="DA17" s="22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</row>
    <row r="18" spans="1:177" s="8" customFormat="1" ht="15" customHeight="1" thickBot="1">
      <c r="A18" s="122" t="s">
        <v>16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4" t="s">
        <v>17</v>
      </c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6"/>
      <c r="AA18" s="131" t="s">
        <v>18</v>
      </c>
      <c r="AB18" s="132"/>
      <c r="AC18" s="132"/>
      <c r="AD18" s="133"/>
      <c r="AE18" s="143" t="s">
        <v>19</v>
      </c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28" t="s">
        <v>20</v>
      </c>
      <c r="AV18" s="128"/>
      <c r="AW18" s="128"/>
      <c r="AX18" s="128" t="s">
        <v>21</v>
      </c>
      <c r="AY18" s="128"/>
      <c r="AZ18" s="128"/>
      <c r="BA18" s="128"/>
      <c r="BB18" s="128"/>
      <c r="BC18" s="128"/>
      <c r="BD18" s="128" t="s">
        <v>20</v>
      </c>
      <c r="BE18" s="128"/>
      <c r="BF18" s="128"/>
      <c r="BG18" s="123" t="s">
        <v>19</v>
      </c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31" t="s">
        <v>18</v>
      </c>
      <c r="BX18" s="132"/>
      <c r="BY18" s="132"/>
      <c r="BZ18" s="133"/>
      <c r="CA18" s="124" t="s">
        <v>17</v>
      </c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6"/>
      <c r="CQ18" s="123" t="s">
        <v>16</v>
      </c>
      <c r="CR18" s="123"/>
      <c r="CS18" s="123"/>
      <c r="CT18" s="123"/>
      <c r="CU18" s="123"/>
      <c r="CV18" s="123"/>
      <c r="CW18" s="123"/>
      <c r="CX18" s="123"/>
      <c r="CY18" s="123"/>
      <c r="CZ18" s="127"/>
      <c r="DA18" s="22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</row>
    <row r="19" spans="1:177" s="8" customFormat="1" ht="15" customHeight="1" thickBot="1">
      <c r="A19" s="137" t="s">
        <v>20</v>
      </c>
      <c r="B19" s="138"/>
      <c r="C19" s="138"/>
      <c r="D19" s="139" t="s">
        <v>57</v>
      </c>
      <c r="E19" s="139"/>
      <c r="F19" s="139"/>
      <c r="G19" s="139"/>
      <c r="H19" s="139"/>
      <c r="I19" s="139"/>
      <c r="J19" s="139"/>
      <c r="K19" s="164" t="s">
        <v>117</v>
      </c>
      <c r="L19" s="162"/>
      <c r="M19" s="162"/>
      <c r="N19" s="161" t="s">
        <v>116</v>
      </c>
      <c r="O19" s="162"/>
      <c r="P19" s="162"/>
      <c r="Q19" s="161" t="s">
        <v>115</v>
      </c>
      <c r="R19" s="162"/>
      <c r="S19" s="162"/>
      <c r="T19" s="161" t="s">
        <v>114</v>
      </c>
      <c r="U19" s="162"/>
      <c r="V19" s="163"/>
      <c r="W19" s="140" t="s">
        <v>24</v>
      </c>
      <c r="X19" s="141"/>
      <c r="Y19" s="141"/>
      <c r="Z19" s="141"/>
      <c r="AA19" s="134"/>
      <c r="AB19" s="135"/>
      <c r="AC19" s="135"/>
      <c r="AD19" s="136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4"/>
      <c r="BX19" s="135"/>
      <c r="BY19" s="135"/>
      <c r="BZ19" s="136"/>
      <c r="CA19" s="140" t="s">
        <v>24</v>
      </c>
      <c r="CB19" s="141"/>
      <c r="CC19" s="141"/>
      <c r="CD19" s="142"/>
      <c r="CE19" s="146" t="s">
        <v>118</v>
      </c>
      <c r="CF19" s="147"/>
      <c r="CG19" s="147"/>
      <c r="CH19" s="160" t="s">
        <v>115</v>
      </c>
      <c r="CI19" s="147"/>
      <c r="CJ19" s="147"/>
      <c r="CK19" s="160" t="s">
        <v>119</v>
      </c>
      <c r="CL19" s="147"/>
      <c r="CM19" s="147"/>
      <c r="CN19" s="160" t="s">
        <v>117</v>
      </c>
      <c r="CO19" s="147"/>
      <c r="CP19" s="295"/>
      <c r="CQ19" s="139" t="s">
        <v>57</v>
      </c>
      <c r="CR19" s="139"/>
      <c r="CS19" s="139"/>
      <c r="CT19" s="139"/>
      <c r="CU19" s="139"/>
      <c r="CV19" s="139"/>
      <c r="CW19" s="139"/>
      <c r="CX19" s="138" t="s">
        <v>20</v>
      </c>
      <c r="CY19" s="138"/>
      <c r="CZ19" s="145"/>
      <c r="DA19" s="22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</row>
    <row r="20" spans="1:177" s="8" customFormat="1" ht="17.100000000000001" customHeight="1">
      <c r="A20" s="165"/>
      <c r="B20" s="66"/>
      <c r="C20" s="66"/>
      <c r="D20" s="166"/>
      <c r="E20" s="167"/>
      <c r="F20" s="167"/>
      <c r="G20" s="167"/>
      <c r="H20" s="167"/>
      <c r="I20" s="167"/>
      <c r="J20" s="168"/>
      <c r="K20" s="178"/>
      <c r="L20" s="176"/>
      <c r="M20" s="176"/>
      <c r="N20" s="175"/>
      <c r="O20" s="176"/>
      <c r="P20" s="176"/>
      <c r="Q20" s="175"/>
      <c r="R20" s="176"/>
      <c r="S20" s="176"/>
      <c r="T20" s="175"/>
      <c r="U20" s="176"/>
      <c r="V20" s="177"/>
      <c r="W20" s="41"/>
      <c r="X20" s="106"/>
      <c r="Y20" s="106"/>
      <c r="Z20" s="169"/>
      <c r="AA20" s="166"/>
      <c r="AB20" s="167"/>
      <c r="AC20" s="167"/>
      <c r="AD20" s="168"/>
      <c r="AE20" s="170" t="str">
        <f>IFERROR(VLOOKUP($AU20,元データ!$A$3:$C$40,3,FALSE),"")</f>
        <v>平井　龍兵</v>
      </c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2"/>
      <c r="AU20" s="173">
        <v>12</v>
      </c>
      <c r="AV20" s="173"/>
      <c r="AW20" s="173"/>
      <c r="AX20" s="174" t="str">
        <f>IFERROR(VLOOKUP($AU20,元データ!$A$3:$B$40,2,FALSE),"")</f>
        <v>GK</v>
      </c>
      <c r="AY20" s="174"/>
      <c r="AZ20" s="174"/>
      <c r="BA20" s="174" t="str">
        <f>IFERROR(VLOOKUP($BD20,元データ!$D$3:$E$40,2,FALSE),"")</f>
        <v>GK</v>
      </c>
      <c r="BB20" s="174"/>
      <c r="BC20" s="174"/>
      <c r="BD20" s="173">
        <v>20</v>
      </c>
      <c r="BE20" s="173"/>
      <c r="BF20" s="173"/>
      <c r="BG20" s="305" t="str">
        <f>IFERROR(VLOOKUP($BD20,元データ!$D$3:$F$40,3,FALSE),"")</f>
        <v>姫野　航平</v>
      </c>
      <c r="BH20" s="306"/>
      <c r="BI20" s="306"/>
      <c r="BJ20" s="306"/>
      <c r="BK20" s="306"/>
      <c r="BL20" s="306"/>
      <c r="BM20" s="306"/>
      <c r="BN20" s="306"/>
      <c r="BO20" s="306"/>
      <c r="BP20" s="306"/>
      <c r="BQ20" s="306"/>
      <c r="BR20" s="306"/>
      <c r="BS20" s="306"/>
      <c r="BT20" s="306"/>
      <c r="BU20" s="306"/>
      <c r="BV20" s="307"/>
      <c r="BW20" s="166"/>
      <c r="BX20" s="167"/>
      <c r="BY20" s="167"/>
      <c r="BZ20" s="168"/>
      <c r="CA20" s="41"/>
      <c r="CB20" s="106"/>
      <c r="CC20" s="106"/>
      <c r="CD20" s="169"/>
      <c r="CE20" s="178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296"/>
      <c r="CQ20" s="166"/>
      <c r="CR20" s="167"/>
      <c r="CS20" s="167"/>
      <c r="CT20" s="167"/>
      <c r="CU20" s="167"/>
      <c r="CV20" s="167"/>
      <c r="CW20" s="168"/>
      <c r="CX20" s="215"/>
      <c r="CY20" s="216"/>
      <c r="CZ20" s="304"/>
      <c r="DA20" s="22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</row>
    <row r="21" spans="1:177" s="8" customFormat="1" ht="17.100000000000001" customHeight="1">
      <c r="A21" s="188"/>
      <c r="B21" s="189"/>
      <c r="C21" s="189"/>
      <c r="D21" s="182"/>
      <c r="E21" s="77"/>
      <c r="F21" s="77"/>
      <c r="G21" s="77"/>
      <c r="H21" s="77"/>
      <c r="I21" s="77"/>
      <c r="J21" s="183"/>
      <c r="K21" s="190"/>
      <c r="L21" s="191"/>
      <c r="M21" s="191"/>
      <c r="N21" s="192"/>
      <c r="O21" s="191"/>
      <c r="P21" s="191"/>
      <c r="Q21" s="192">
        <v>3</v>
      </c>
      <c r="R21" s="191"/>
      <c r="S21" s="191"/>
      <c r="T21" s="192">
        <v>1</v>
      </c>
      <c r="U21" s="191"/>
      <c r="V21" s="193"/>
      <c r="W21" s="182">
        <v>4</v>
      </c>
      <c r="X21" s="77"/>
      <c r="Y21" s="77"/>
      <c r="Z21" s="183"/>
      <c r="AA21" s="182">
        <v>1</v>
      </c>
      <c r="AB21" s="77"/>
      <c r="AC21" s="77"/>
      <c r="AD21" s="183"/>
      <c r="AE21" s="170" t="str">
        <f>IFERROR(VLOOKUP($AU21,元データ!$A$3:$C$40,3,FALSE),"")</f>
        <v>村上丈一郎</v>
      </c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2"/>
      <c r="AU21" s="99">
        <v>4</v>
      </c>
      <c r="AV21" s="99"/>
      <c r="AW21" s="99"/>
      <c r="AX21" s="174" t="str">
        <f>IFERROR(VLOOKUP($AU21,元データ!$A$3:$B$40,2,FALSE),"")</f>
        <v>DF</v>
      </c>
      <c r="AY21" s="174"/>
      <c r="AZ21" s="174"/>
      <c r="BA21" s="174" t="str">
        <f>IFERROR(VLOOKUP($BD21,元データ!$D$3:$E$40,2,FALSE),"")</f>
        <v>DF</v>
      </c>
      <c r="BB21" s="174"/>
      <c r="BC21" s="174"/>
      <c r="BD21" s="99">
        <v>3</v>
      </c>
      <c r="BE21" s="99"/>
      <c r="BF21" s="99"/>
      <c r="BG21" s="179" t="str">
        <f>IFERROR(LOOKUP($BD21,元データ!$D$3:$F$40),"")</f>
        <v>藤本　健太</v>
      </c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1"/>
      <c r="BW21" s="182"/>
      <c r="BX21" s="77"/>
      <c r="BY21" s="77"/>
      <c r="BZ21" s="183"/>
      <c r="CA21" s="184"/>
      <c r="CB21" s="185"/>
      <c r="CC21" s="185"/>
      <c r="CD21" s="186"/>
      <c r="CE21" s="190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4"/>
      <c r="CQ21" s="182"/>
      <c r="CR21" s="77"/>
      <c r="CS21" s="77"/>
      <c r="CT21" s="77"/>
      <c r="CU21" s="77"/>
      <c r="CV21" s="77"/>
      <c r="CW21" s="183"/>
      <c r="CX21" s="184"/>
      <c r="CY21" s="185"/>
      <c r="CZ21" s="187"/>
      <c r="DA21" s="22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</row>
    <row r="22" spans="1:177" s="8" customFormat="1" ht="17.100000000000001" customHeight="1">
      <c r="A22" s="188">
        <v>29</v>
      </c>
      <c r="B22" s="189"/>
      <c r="C22" s="189"/>
      <c r="D22" s="182">
        <v>61</v>
      </c>
      <c r="E22" s="77"/>
      <c r="F22" s="77"/>
      <c r="G22" s="77"/>
      <c r="H22" s="77"/>
      <c r="I22" s="77"/>
      <c r="J22" s="183"/>
      <c r="K22" s="190"/>
      <c r="L22" s="191"/>
      <c r="M22" s="191"/>
      <c r="N22" s="192"/>
      <c r="O22" s="191"/>
      <c r="P22" s="191"/>
      <c r="Q22" s="192"/>
      <c r="R22" s="191"/>
      <c r="S22" s="191"/>
      <c r="T22" s="192">
        <v>1</v>
      </c>
      <c r="U22" s="191"/>
      <c r="V22" s="193"/>
      <c r="W22" s="182">
        <v>1</v>
      </c>
      <c r="X22" s="77"/>
      <c r="Y22" s="77"/>
      <c r="Z22" s="183"/>
      <c r="AA22" s="182"/>
      <c r="AB22" s="77"/>
      <c r="AC22" s="77"/>
      <c r="AD22" s="183"/>
      <c r="AE22" s="170" t="str">
        <f>IFERROR(VLOOKUP($AU22,元データ!$A$3:$C$40,3,FALSE),"")</f>
        <v>門田　昌平</v>
      </c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2"/>
      <c r="AU22" s="99">
        <v>9</v>
      </c>
      <c r="AV22" s="99"/>
      <c r="AW22" s="99"/>
      <c r="AX22" s="174" t="str">
        <f>IFERROR(VLOOKUP($AU22,元データ!$A$3:$B$40,2,FALSE),"")</f>
        <v>DF</v>
      </c>
      <c r="AY22" s="174"/>
      <c r="AZ22" s="174"/>
      <c r="BA22" s="174" t="str">
        <f>IFERROR(VLOOKUP($BD22,元データ!$D$3:$E$40,2,FALSE),"")</f>
        <v>DF</v>
      </c>
      <c r="BB22" s="174"/>
      <c r="BC22" s="174"/>
      <c r="BD22" s="99">
        <v>37</v>
      </c>
      <c r="BE22" s="99"/>
      <c r="BF22" s="99"/>
      <c r="BG22" s="179" t="str">
        <f>IFERROR(LOOKUP($BD22,元データ!$D$3:$F$40),"")</f>
        <v>岩崎　雅弘</v>
      </c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1"/>
      <c r="BW22" s="182"/>
      <c r="BX22" s="77"/>
      <c r="BY22" s="77"/>
      <c r="BZ22" s="183"/>
      <c r="CA22" s="184"/>
      <c r="CB22" s="185"/>
      <c r="CC22" s="185"/>
      <c r="CD22" s="186"/>
      <c r="CE22" s="190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4"/>
      <c r="CQ22" s="182"/>
      <c r="CR22" s="77"/>
      <c r="CS22" s="77"/>
      <c r="CT22" s="77"/>
      <c r="CU22" s="77"/>
      <c r="CV22" s="77"/>
      <c r="CW22" s="183"/>
      <c r="CX22" s="184"/>
      <c r="CY22" s="185"/>
      <c r="CZ22" s="187"/>
      <c r="DA22" s="22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</row>
    <row r="23" spans="1:177" s="8" customFormat="1" ht="17.100000000000001" customHeight="1">
      <c r="A23" s="188"/>
      <c r="B23" s="189"/>
      <c r="C23" s="189"/>
      <c r="D23" s="182"/>
      <c r="E23" s="77"/>
      <c r="F23" s="77"/>
      <c r="G23" s="77"/>
      <c r="H23" s="77"/>
      <c r="I23" s="77"/>
      <c r="J23" s="183"/>
      <c r="K23" s="190"/>
      <c r="L23" s="191"/>
      <c r="M23" s="191"/>
      <c r="N23" s="192"/>
      <c r="O23" s="191"/>
      <c r="P23" s="191"/>
      <c r="Q23" s="192">
        <v>8</v>
      </c>
      <c r="R23" s="191"/>
      <c r="S23" s="191"/>
      <c r="T23" s="192">
        <v>3</v>
      </c>
      <c r="U23" s="191"/>
      <c r="V23" s="193"/>
      <c r="W23" s="182">
        <v>11</v>
      </c>
      <c r="X23" s="77"/>
      <c r="Y23" s="77"/>
      <c r="Z23" s="183"/>
      <c r="AA23" s="182">
        <v>4</v>
      </c>
      <c r="AB23" s="77"/>
      <c r="AC23" s="77"/>
      <c r="AD23" s="183"/>
      <c r="AE23" s="170" t="str">
        <f>IFERROR(VLOOKUP($AU23,元データ!$A$3:$C$40,3,FALSE),"")</f>
        <v>菊池　響太</v>
      </c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2"/>
      <c r="AU23" s="99">
        <v>18</v>
      </c>
      <c r="AV23" s="99"/>
      <c r="AW23" s="99"/>
      <c r="AX23" s="174" t="str">
        <f>IFERROR(VLOOKUP($AU23,元データ!$A$3:$B$40,2,FALSE),"")</f>
        <v>DF</v>
      </c>
      <c r="AY23" s="174"/>
      <c r="AZ23" s="174"/>
      <c r="BA23" s="174" t="str">
        <f>IFERROR(VLOOKUP($BD23,元データ!$D$3:$E$40,2,FALSE),"")</f>
        <v>MF</v>
      </c>
      <c r="BB23" s="174"/>
      <c r="BC23" s="174"/>
      <c r="BD23" s="99">
        <v>2</v>
      </c>
      <c r="BE23" s="99"/>
      <c r="BF23" s="99"/>
      <c r="BG23" s="179" t="str">
        <f>IFERROR(LOOKUP($BD23,元データ!$D$3:$F$40),"")</f>
        <v>日高　拓人</v>
      </c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1"/>
      <c r="BW23" s="182"/>
      <c r="BX23" s="77"/>
      <c r="BY23" s="77"/>
      <c r="BZ23" s="183"/>
      <c r="CA23" s="184"/>
      <c r="CB23" s="185"/>
      <c r="CC23" s="185"/>
      <c r="CD23" s="186"/>
      <c r="CE23" s="190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4"/>
      <c r="CQ23" s="182"/>
      <c r="CR23" s="77"/>
      <c r="CS23" s="77"/>
      <c r="CT23" s="77"/>
      <c r="CU23" s="77"/>
      <c r="CV23" s="77"/>
      <c r="CW23" s="183"/>
      <c r="CX23" s="184"/>
      <c r="CY23" s="185"/>
      <c r="CZ23" s="187"/>
      <c r="DA23" s="22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</row>
    <row r="24" spans="1:177" s="8" customFormat="1" ht="17.100000000000001" customHeight="1">
      <c r="A24" s="188"/>
      <c r="B24" s="189"/>
      <c r="C24" s="189"/>
      <c r="D24" s="182"/>
      <c r="E24" s="77"/>
      <c r="F24" s="77"/>
      <c r="G24" s="77"/>
      <c r="H24" s="77"/>
      <c r="I24" s="77"/>
      <c r="J24" s="183"/>
      <c r="K24" s="190"/>
      <c r="L24" s="191"/>
      <c r="M24" s="191"/>
      <c r="N24" s="192"/>
      <c r="O24" s="191"/>
      <c r="P24" s="191"/>
      <c r="Q24" s="192"/>
      <c r="R24" s="191"/>
      <c r="S24" s="191"/>
      <c r="T24" s="192"/>
      <c r="U24" s="191"/>
      <c r="V24" s="193"/>
      <c r="W24" s="182"/>
      <c r="X24" s="77"/>
      <c r="Y24" s="77"/>
      <c r="Z24" s="183"/>
      <c r="AA24" s="182"/>
      <c r="AB24" s="77"/>
      <c r="AC24" s="77"/>
      <c r="AD24" s="183"/>
      <c r="AE24" s="170" t="str">
        <f>IFERROR(VLOOKUP($AU24,元データ!$A$3:$C$40,3,FALSE),"")</f>
        <v>藤本　海斗</v>
      </c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2"/>
      <c r="AU24" s="99">
        <v>22</v>
      </c>
      <c r="AV24" s="99"/>
      <c r="AW24" s="99"/>
      <c r="AX24" s="174" t="str">
        <f>IFERROR(VLOOKUP($AU24,元データ!$A$3:$B$40,2,FALSE),"")</f>
        <v>DF</v>
      </c>
      <c r="AY24" s="174"/>
      <c r="AZ24" s="174"/>
      <c r="BA24" s="174" t="str">
        <f>IFERROR(VLOOKUP($BD24,元データ!$D$3:$E$40,2,FALSE),"")</f>
        <v>MF</v>
      </c>
      <c r="BB24" s="174"/>
      <c r="BC24" s="174"/>
      <c r="BD24" s="99">
        <v>7</v>
      </c>
      <c r="BE24" s="99"/>
      <c r="BF24" s="99"/>
      <c r="BG24" s="179" t="str">
        <f>IFERROR(LOOKUP($BD24,元データ!$D$3:$F$40),"")</f>
        <v>藤村　和輝</v>
      </c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1"/>
      <c r="BW24" s="182"/>
      <c r="BX24" s="77"/>
      <c r="BY24" s="77"/>
      <c r="BZ24" s="183"/>
      <c r="CA24" s="184"/>
      <c r="CB24" s="185"/>
      <c r="CC24" s="185"/>
      <c r="CD24" s="186"/>
      <c r="CE24" s="190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4"/>
      <c r="CQ24" s="182"/>
      <c r="CR24" s="77"/>
      <c r="CS24" s="77"/>
      <c r="CT24" s="77"/>
      <c r="CU24" s="77"/>
      <c r="CV24" s="77"/>
      <c r="CW24" s="183"/>
      <c r="CX24" s="184"/>
      <c r="CY24" s="185"/>
      <c r="CZ24" s="187"/>
      <c r="DA24" s="22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</row>
    <row r="25" spans="1:177" s="8" customFormat="1" ht="17.100000000000001" customHeight="1">
      <c r="A25" s="188"/>
      <c r="B25" s="189"/>
      <c r="C25" s="189"/>
      <c r="D25" s="182"/>
      <c r="E25" s="77"/>
      <c r="F25" s="77"/>
      <c r="G25" s="77"/>
      <c r="H25" s="77"/>
      <c r="I25" s="77"/>
      <c r="J25" s="183"/>
      <c r="K25" s="190"/>
      <c r="L25" s="191"/>
      <c r="M25" s="191"/>
      <c r="N25" s="192"/>
      <c r="O25" s="191"/>
      <c r="P25" s="191"/>
      <c r="Q25" s="192">
        <v>4</v>
      </c>
      <c r="R25" s="191"/>
      <c r="S25" s="191"/>
      <c r="T25" s="192">
        <v>3</v>
      </c>
      <c r="U25" s="191"/>
      <c r="V25" s="193"/>
      <c r="W25" s="182">
        <v>7</v>
      </c>
      <c r="X25" s="77"/>
      <c r="Y25" s="77"/>
      <c r="Z25" s="183"/>
      <c r="AA25" s="182">
        <v>3</v>
      </c>
      <c r="AB25" s="77"/>
      <c r="AC25" s="77"/>
      <c r="AD25" s="183"/>
      <c r="AE25" s="170" t="str">
        <f>IFERROR(VLOOKUP($AU25,元データ!$A$3:$C$40,3,FALSE),"")</f>
        <v>亀岡　拓巳</v>
      </c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2"/>
      <c r="AU25" s="99">
        <v>5</v>
      </c>
      <c r="AV25" s="99"/>
      <c r="AW25" s="99"/>
      <c r="AX25" s="174" t="str">
        <f>IFERROR(VLOOKUP($AU25,元データ!$A$3:$B$40,2,FALSE),"")</f>
        <v>MF</v>
      </c>
      <c r="AY25" s="174"/>
      <c r="AZ25" s="174"/>
      <c r="BA25" s="174" t="str">
        <f>IFERROR(VLOOKUP($BD25,元データ!$D$3:$E$40,2,FALSE),"")</f>
        <v>MF</v>
      </c>
      <c r="BB25" s="174"/>
      <c r="BC25" s="174"/>
      <c r="BD25" s="99">
        <v>13</v>
      </c>
      <c r="BE25" s="99"/>
      <c r="BF25" s="99"/>
      <c r="BG25" s="179" t="str">
        <f>IFERROR(LOOKUP($BD25,元データ!$D$3:$F$40),"")</f>
        <v>西野　彰馬</v>
      </c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1"/>
      <c r="BW25" s="182"/>
      <c r="BX25" s="77"/>
      <c r="BY25" s="77"/>
      <c r="BZ25" s="183"/>
      <c r="CA25" s="184"/>
      <c r="CB25" s="185"/>
      <c r="CC25" s="185"/>
      <c r="CD25" s="186"/>
      <c r="CE25" s="190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4"/>
      <c r="CQ25" s="182"/>
      <c r="CR25" s="77"/>
      <c r="CS25" s="77"/>
      <c r="CT25" s="77"/>
      <c r="CU25" s="77"/>
      <c r="CV25" s="77"/>
      <c r="CW25" s="183"/>
      <c r="CX25" s="184"/>
      <c r="CY25" s="185"/>
      <c r="CZ25" s="187"/>
      <c r="DA25" s="22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</row>
    <row r="26" spans="1:177" s="8" customFormat="1" ht="17.100000000000001" customHeight="1">
      <c r="A26" s="188"/>
      <c r="B26" s="189"/>
      <c r="C26" s="189"/>
      <c r="D26" s="182"/>
      <c r="E26" s="77"/>
      <c r="F26" s="77"/>
      <c r="G26" s="77"/>
      <c r="H26" s="77"/>
      <c r="I26" s="77"/>
      <c r="J26" s="183"/>
      <c r="K26" s="190"/>
      <c r="L26" s="191"/>
      <c r="M26" s="191"/>
      <c r="N26" s="192"/>
      <c r="O26" s="191"/>
      <c r="P26" s="191"/>
      <c r="Q26" s="192">
        <v>1</v>
      </c>
      <c r="R26" s="191"/>
      <c r="S26" s="191"/>
      <c r="T26" s="192"/>
      <c r="U26" s="191"/>
      <c r="V26" s="193"/>
      <c r="W26" s="182">
        <v>1</v>
      </c>
      <c r="X26" s="77"/>
      <c r="Y26" s="77"/>
      <c r="Z26" s="183"/>
      <c r="AA26" s="182">
        <v>2</v>
      </c>
      <c r="AB26" s="77"/>
      <c r="AC26" s="77"/>
      <c r="AD26" s="183"/>
      <c r="AE26" s="170" t="str">
        <f>IFERROR(VLOOKUP($AU26,元データ!$A$3:$C$40,3,FALSE),"")</f>
        <v>杉本　徹</v>
      </c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2"/>
      <c r="AU26" s="99">
        <v>7</v>
      </c>
      <c r="AV26" s="99"/>
      <c r="AW26" s="99"/>
      <c r="AX26" s="174" t="str">
        <f>IFERROR(VLOOKUP($AU26,元データ!$A$3:$B$40,2,FALSE),"")</f>
        <v>MF</v>
      </c>
      <c r="AY26" s="174"/>
      <c r="AZ26" s="174"/>
      <c r="BA26" s="174" t="str">
        <f>IFERROR(VLOOKUP($BD26,元データ!$D$3:$E$40,2,FALSE),"")</f>
        <v>FW</v>
      </c>
      <c r="BB26" s="174"/>
      <c r="BC26" s="174"/>
      <c r="BD26" s="99">
        <v>41</v>
      </c>
      <c r="BE26" s="99"/>
      <c r="BF26" s="99"/>
      <c r="BG26" s="179" t="str">
        <f>IFERROR(LOOKUP($BD26,元データ!$D$3:$F$40),"")</f>
        <v>多田　諒</v>
      </c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1"/>
      <c r="BW26" s="182"/>
      <c r="BX26" s="77"/>
      <c r="BY26" s="77"/>
      <c r="BZ26" s="183"/>
      <c r="CA26" s="184"/>
      <c r="CB26" s="185"/>
      <c r="CC26" s="185"/>
      <c r="CD26" s="186"/>
      <c r="CE26" s="190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4"/>
      <c r="CQ26" s="182"/>
      <c r="CR26" s="77"/>
      <c r="CS26" s="77"/>
      <c r="CT26" s="77"/>
      <c r="CU26" s="77"/>
      <c r="CV26" s="77"/>
      <c r="CW26" s="183"/>
      <c r="CX26" s="184"/>
      <c r="CY26" s="185"/>
      <c r="CZ26" s="187"/>
      <c r="DA26" s="22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</row>
    <row r="27" spans="1:177" s="8" customFormat="1" ht="17.100000000000001" customHeight="1">
      <c r="A27" s="188">
        <v>23</v>
      </c>
      <c r="B27" s="189"/>
      <c r="C27" s="189"/>
      <c r="D27" s="182" t="s">
        <v>238</v>
      </c>
      <c r="E27" s="77"/>
      <c r="F27" s="77"/>
      <c r="G27" s="77"/>
      <c r="H27" s="77"/>
      <c r="I27" s="77"/>
      <c r="J27" s="183"/>
      <c r="K27" s="190"/>
      <c r="L27" s="191"/>
      <c r="M27" s="191"/>
      <c r="N27" s="192"/>
      <c r="O27" s="191"/>
      <c r="P27" s="191"/>
      <c r="Q27" s="192">
        <v>3</v>
      </c>
      <c r="R27" s="191"/>
      <c r="S27" s="191"/>
      <c r="T27" s="192">
        <v>1</v>
      </c>
      <c r="U27" s="191"/>
      <c r="V27" s="193"/>
      <c r="W27" s="182">
        <v>4</v>
      </c>
      <c r="X27" s="77"/>
      <c r="Y27" s="77"/>
      <c r="Z27" s="183"/>
      <c r="AA27" s="182"/>
      <c r="AB27" s="77"/>
      <c r="AC27" s="77"/>
      <c r="AD27" s="183"/>
      <c r="AE27" s="170" t="str">
        <f>IFERROR(VLOOKUP($AU27,元データ!$A$3:$C$40,3,FALSE),"")</f>
        <v>尾上　康</v>
      </c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2"/>
      <c r="AU27" s="99">
        <v>8</v>
      </c>
      <c r="AV27" s="99"/>
      <c r="AW27" s="99"/>
      <c r="AX27" s="174" t="str">
        <f>IFERROR(VLOOKUP($AU27,元データ!$A$3:$B$40,2,FALSE),"")</f>
        <v>MF</v>
      </c>
      <c r="AY27" s="174"/>
      <c r="AZ27" s="174"/>
      <c r="BA27" s="174" t="str">
        <f>IFERROR(VLOOKUP($BD27,元データ!$D$3:$E$40,2,FALSE),"")</f>
        <v>FW</v>
      </c>
      <c r="BB27" s="174"/>
      <c r="BC27" s="174"/>
      <c r="BD27" s="99">
        <v>8</v>
      </c>
      <c r="BE27" s="99"/>
      <c r="BF27" s="99"/>
      <c r="BG27" s="179" t="str">
        <f>IFERROR(LOOKUP($BD27,元データ!$D$3:$F$40),"")</f>
        <v>岸本　拓巳</v>
      </c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1"/>
      <c r="BW27" s="182"/>
      <c r="BX27" s="77"/>
      <c r="BY27" s="77"/>
      <c r="BZ27" s="183"/>
      <c r="CA27" s="184"/>
      <c r="CB27" s="185"/>
      <c r="CC27" s="185"/>
      <c r="CD27" s="186"/>
      <c r="CE27" s="190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4"/>
      <c r="CQ27" s="182"/>
      <c r="CR27" s="77"/>
      <c r="CS27" s="77"/>
      <c r="CT27" s="77"/>
      <c r="CU27" s="77"/>
      <c r="CV27" s="77"/>
      <c r="CW27" s="183"/>
      <c r="CX27" s="184"/>
      <c r="CY27" s="185"/>
      <c r="CZ27" s="187"/>
      <c r="DA27" s="22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</row>
    <row r="28" spans="1:177" s="8" customFormat="1" ht="17.100000000000001" customHeight="1">
      <c r="A28" s="188"/>
      <c r="B28" s="189"/>
      <c r="C28" s="189"/>
      <c r="D28" s="182"/>
      <c r="E28" s="77"/>
      <c r="F28" s="77"/>
      <c r="G28" s="77"/>
      <c r="H28" s="77"/>
      <c r="I28" s="77"/>
      <c r="J28" s="183"/>
      <c r="K28" s="190"/>
      <c r="L28" s="191"/>
      <c r="M28" s="191"/>
      <c r="N28" s="192"/>
      <c r="O28" s="191"/>
      <c r="P28" s="191"/>
      <c r="Q28" s="192">
        <v>3</v>
      </c>
      <c r="R28" s="191"/>
      <c r="S28" s="191"/>
      <c r="T28" s="192"/>
      <c r="U28" s="191"/>
      <c r="V28" s="193"/>
      <c r="W28" s="182">
        <v>3</v>
      </c>
      <c r="X28" s="77"/>
      <c r="Y28" s="77"/>
      <c r="Z28" s="183"/>
      <c r="AA28" s="182">
        <v>1</v>
      </c>
      <c r="AB28" s="77"/>
      <c r="AC28" s="77"/>
      <c r="AD28" s="183"/>
      <c r="AE28" s="170" t="str">
        <f>IFERROR(VLOOKUP($AU28,元データ!$A$3:$C$40,3,FALSE),"")</f>
        <v>神田　篤志</v>
      </c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2"/>
      <c r="AU28" s="99">
        <v>13</v>
      </c>
      <c r="AV28" s="99"/>
      <c r="AW28" s="99"/>
      <c r="AX28" s="174" t="str">
        <f>IFERROR(VLOOKUP($AU28,元データ!$A$3:$B$40,2,FALSE),"")</f>
        <v>MF</v>
      </c>
      <c r="AY28" s="174"/>
      <c r="AZ28" s="174"/>
      <c r="BA28" s="174" t="str">
        <f>IFERROR(VLOOKUP($BD28,元データ!$D$3:$E$40,2,FALSE),"")</f>
        <v>FW</v>
      </c>
      <c r="BB28" s="174"/>
      <c r="BC28" s="174"/>
      <c r="BD28" s="99">
        <v>10</v>
      </c>
      <c r="BE28" s="99"/>
      <c r="BF28" s="99"/>
      <c r="BG28" s="179" t="str">
        <f>IFERROR(LOOKUP($BD28,元データ!$D$3:$F$40),"")</f>
        <v>小出　義也</v>
      </c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1"/>
      <c r="BW28" s="182"/>
      <c r="BX28" s="77"/>
      <c r="BY28" s="77"/>
      <c r="BZ28" s="183"/>
      <c r="CA28" s="184"/>
      <c r="CB28" s="185"/>
      <c r="CC28" s="185"/>
      <c r="CD28" s="186"/>
      <c r="CE28" s="190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4"/>
      <c r="CQ28" s="182"/>
      <c r="CR28" s="77"/>
      <c r="CS28" s="77"/>
      <c r="CT28" s="77"/>
      <c r="CU28" s="77"/>
      <c r="CV28" s="77"/>
      <c r="CW28" s="183"/>
      <c r="CX28" s="184"/>
      <c r="CY28" s="185"/>
      <c r="CZ28" s="187"/>
      <c r="DA28" s="22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</row>
    <row r="29" spans="1:177" s="8" customFormat="1" ht="17.100000000000001" customHeight="1">
      <c r="A29" s="188">
        <v>17</v>
      </c>
      <c r="B29" s="189"/>
      <c r="C29" s="189"/>
      <c r="D29" s="182">
        <v>75</v>
      </c>
      <c r="E29" s="77"/>
      <c r="F29" s="77"/>
      <c r="G29" s="77"/>
      <c r="H29" s="77"/>
      <c r="I29" s="77"/>
      <c r="J29" s="183"/>
      <c r="K29" s="190"/>
      <c r="L29" s="191"/>
      <c r="M29" s="191"/>
      <c r="N29" s="192"/>
      <c r="O29" s="191"/>
      <c r="P29" s="191"/>
      <c r="Q29" s="192">
        <v>4</v>
      </c>
      <c r="R29" s="191"/>
      <c r="S29" s="191"/>
      <c r="T29" s="192">
        <v>1</v>
      </c>
      <c r="U29" s="191"/>
      <c r="V29" s="193"/>
      <c r="W29" s="182">
        <v>5</v>
      </c>
      <c r="X29" s="77"/>
      <c r="Y29" s="77"/>
      <c r="Z29" s="183"/>
      <c r="AA29" s="182"/>
      <c r="AB29" s="77"/>
      <c r="AC29" s="77"/>
      <c r="AD29" s="183"/>
      <c r="AE29" s="170" t="str">
        <f>IFERROR(VLOOKUP($AU29,元データ!$A$3:$C$40,3,FALSE),"")</f>
        <v>川上　倫寛</v>
      </c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2"/>
      <c r="AU29" s="99">
        <v>16</v>
      </c>
      <c r="AV29" s="99"/>
      <c r="AW29" s="99"/>
      <c r="AX29" s="174" t="str">
        <f>IFERROR(VLOOKUP($AU29,元データ!$A$3:$B$40,2,FALSE),"")</f>
        <v>MF</v>
      </c>
      <c r="AY29" s="174"/>
      <c r="AZ29" s="174"/>
      <c r="BA29" s="174" t="str">
        <f>IFERROR(VLOOKUP($BD29,元データ!$D$3:$E$40,2,FALSE),"")</f>
        <v/>
      </c>
      <c r="BB29" s="174"/>
      <c r="BC29" s="174"/>
      <c r="BD29" s="99"/>
      <c r="BE29" s="99"/>
      <c r="BF29" s="99"/>
      <c r="BG29" s="179" t="str">
        <f>IFERROR(LOOKUP($BD29,元データ!$D$3:$F$40),"")</f>
        <v/>
      </c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1"/>
      <c r="BW29" s="182"/>
      <c r="BX29" s="77"/>
      <c r="BY29" s="77"/>
      <c r="BZ29" s="183"/>
      <c r="CA29" s="184"/>
      <c r="CB29" s="185"/>
      <c r="CC29" s="185"/>
      <c r="CD29" s="186"/>
      <c r="CE29" s="190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4"/>
      <c r="CQ29" s="182"/>
      <c r="CR29" s="77"/>
      <c r="CS29" s="77"/>
      <c r="CT29" s="77"/>
      <c r="CU29" s="77"/>
      <c r="CV29" s="77"/>
      <c r="CW29" s="183"/>
      <c r="CX29" s="184"/>
      <c r="CY29" s="185"/>
      <c r="CZ29" s="187"/>
      <c r="DA29" s="22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</row>
    <row r="30" spans="1:177" s="8" customFormat="1" ht="17.100000000000001" customHeight="1" thickBot="1">
      <c r="A30" s="209"/>
      <c r="B30" s="210"/>
      <c r="C30" s="210"/>
      <c r="D30" s="199"/>
      <c r="E30" s="200"/>
      <c r="F30" s="200"/>
      <c r="G30" s="200"/>
      <c r="H30" s="200"/>
      <c r="I30" s="200"/>
      <c r="J30" s="201"/>
      <c r="K30" s="211"/>
      <c r="L30" s="212"/>
      <c r="M30" s="212"/>
      <c r="N30" s="213"/>
      <c r="O30" s="212"/>
      <c r="P30" s="212"/>
      <c r="Q30" s="213">
        <v>3</v>
      </c>
      <c r="R30" s="212"/>
      <c r="S30" s="212"/>
      <c r="T30" s="213">
        <v>6</v>
      </c>
      <c r="U30" s="212"/>
      <c r="V30" s="214"/>
      <c r="W30" s="199">
        <v>9</v>
      </c>
      <c r="X30" s="200"/>
      <c r="Y30" s="200"/>
      <c r="Z30" s="201"/>
      <c r="AA30" s="199">
        <v>5</v>
      </c>
      <c r="AB30" s="200"/>
      <c r="AC30" s="200"/>
      <c r="AD30" s="201"/>
      <c r="AE30" s="196" t="str">
        <f>IFERROR(VLOOKUP($AU30,元データ!$A$3:$C$40,3,FALSE),"")</f>
        <v>大塚　拓海</v>
      </c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8"/>
      <c r="AU30" s="101">
        <v>14</v>
      </c>
      <c r="AV30" s="101"/>
      <c r="AW30" s="101"/>
      <c r="AX30" s="195" t="str">
        <f>IFERROR(VLOOKUP($AU30,元データ!$A$3:$B$40,2,FALSE),"")</f>
        <v>FW</v>
      </c>
      <c r="AY30" s="195"/>
      <c r="AZ30" s="195"/>
      <c r="BA30" s="195" t="str">
        <f>IFERROR(VLOOKUP($BD30,元データ!$D$3:$E$40,2,FALSE),"")</f>
        <v/>
      </c>
      <c r="BB30" s="195"/>
      <c r="BC30" s="195"/>
      <c r="BD30" s="101"/>
      <c r="BE30" s="101"/>
      <c r="BF30" s="101"/>
      <c r="BG30" s="196" t="str">
        <f>IFERROR(LOOKUP($BD30,元データ!$D$3:$F$40),"")</f>
        <v/>
      </c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8"/>
      <c r="BW30" s="199"/>
      <c r="BX30" s="200"/>
      <c r="BY30" s="200"/>
      <c r="BZ30" s="201"/>
      <c r="CA30" s="202"/>
      <c r="CB30" s="203"/>
      <c r="CC30" s="203"/>
      <c r="CD30" s="204"/>
      <c r="CE30" s="206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8"/>
      <c r="CQ30" s="199"/>
      <c r="CR30" s="200"/>
      <c r="CS30" s="200"/>
      <c r="CT30" s="200"/>
      <c r="CU30" s="200"/>
      <c r="CV30" s="200"/>
      <c r="CW30" s="201"/>
      <c r="CX30" s="202"/>
      <c r="CY30" s="203"/>
      <c r="CZ30" s="205"/>
      <c r="DA30" s="22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</row>
    <row r="31" spans="1:177" s="8" customFormat="1" ht="17.100000000000001" customHeight="1">
      <c r="A31" s="223"/>
      <c r="B31" s="224"/>
      <c r="C31" s="224"/>
      <c r="D31" s="41"/>
      <c r="E31" s="106"/>
      <c r="F31" s="106"/>
      <c r="G31" s="106"/>
      <c r="H31" s="106"/>
      <c r="I31" s="106"/>
      <c r="J31" s="169"/>
      <c r="K31" s="178"/>
      <c r="L31" s="176"/>
      <c r="M31" s="176"/>
      <c r="N31" s="175"/>
      <c r="O31" s="176"/>
      <c r="P31" s="176"/>
      <c r="Q31" s="175"/>
      <c r="R31" s="176"/>
      <c r="S31" s="176"/>
      <c r="T31" s="175"/>
      <c r="U31" s="176"/>
      <c r="V31" s="177"/>
      <c r="W31" s="215"/>
      <c r="X31" s="216"/>
      <c r="Y31" s="216"/>
      <c r="Z31" s="217"/>
      <c r="AA31" s="166"/>
      <c r="AB31" s="167"/>
      <c r="AC31" s="167"/>
      <c r="AD31" s="168"/>
      <c r="AE31" s="170" t="str">
        <f>IFERROR(VLOOKUP($AU31,元データ!$A$3:$C$40,3,FALSE),"")</f>
        <v>浮穴　耕治</v>
      </c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2"/>
      <c r="AU31" s="173">
        <v>1</v>
      </c>
      <c r="AV31" s="173"/>
      <c r="AW31" s="173"/>
      <c r="AX31" s="174" t="str">
        <f>IFERROR(VLOOKUP($AU31,元データ!$A$3:$B$40,2,FALSE),"")</f>
        <v>GK</v>
      </c>
      <c r="AY31" s="174"/>
      <c r="AZ31" s="174"/>
      <c r="BA31" s="174" t="str">
        <f>IFERROR(VLOOKUP($BD31,元データ!$D$3:$E$40,2,FALSE),"")</f>
        <v/>
      </c>
      <c r="BB31" s="174"/>
      <c r="BC31" s="174"/>
      <c r="BD31" s="173"/>
      <c r="BE31" s="173"/>
      <c r="BF31" s="173"/>
      <c r="BG31" s="170" t="str">
        <f>IFERROR(LOOKUP($BD31,元データ!$D$3:$F$40),"")</f>
        <v/>
      </c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2"/>
      <c r="BW31" s="166"/>
      <c r="BX31" s="167"/>
      <c r="BY31" s="167"/>
      <c r="BZ31" s="168"/>
      <c r="CA31" s="215"/>
      <c r="CB31" s="216"/>
      <c r="CC31" s="216"/>
      <c r="CD31" s="217"/>
      <c r="CE31" s="220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2"/>
      <c r="CQ31" s="41"/>
      <c r="CR31" s="106"/>
      <c r="CS31" s="106"/>
      <c r="CT31" s="106"/>
      <c r="CU31" s="106"/>
      <c r="CV31" s="106"/>
      <c r="CW31" s="169"/>
      <c r="CX31" s="218"/>
      <c r="CY31" s="104"/>
      <c r="CZ31" s="219"/>
      <c r="DA31" s="22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</row>
    <row r="32" spans="1:177" s="8" customFormat="1" ht="17.100000000000001" customHeight="1">
      <c r="A32" s="226"/>
      <c r="B32" s="72"/>
      <c r="C32" s="72"/>
      <c r="D32" s="184"/>
      <c r="E32" s="185"/>
      <c r="F32" s="185"/>
      <c r="G32" s="185"/>
      <c r="H32" s="185"/>
      <c r="I32" s="185"/>
      <c r="J32" s="186"/>
      <c r="K32" s="190"/>
      <c r="L32" s="191"/>
      <c r="M32" s="191"/>
      <c r="N32" s="192"/>
      <c r="O32" s="191"/>
      <c r="P32" s="191"/>
      <c r="Q32" s="192"/>
      <c r="R32" s="191"/>
      <c r="S32" s="191"/>
      <c r="T32" s="192"/>
      <c r="U32" s="191"/>
      <c r="V32" s="193"/>
      <c r="W32" s="184"/>
      <c r="X32" s="185"/>
      <c r="Y32" s="185"/>
      <c r="Z32" s="186"/>
      <c r="AA32" s="182"/>
      <c r="AB32" s="77"/>
      <c r="AC32" s="77"/>
      <c r="AD32" s="183"/>
      <c r="AE32" s="170" t="str">
        <f>IFERROR(VLOOKUP($AU32,元データ!$A$3:$C$40,3,FALSE),"")</f>
        <v>前田　龍馬</v>
      </c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2"/>
      <c r="AU32" s="99">
        <v>6</v>
      </c>
      <c r="AV32" s="99"/>
      <c r="AW32" s="99"/>
      <c r="AX32" s="174" t="str">
        <f>IFERROR(VLOOKUP($AU32,元データ!$A$3:$B$40,2,FALSE),"")</f>
        <v>DF</v>
      </c>
      <c r="AY32" s="174"/>
      <c r="AZ32" s="174"/>
      <c r="BA32" s="174" t="str">
        <f>IFERROR(VLOOKUP($BD32,元データ!$D$3:$E$40,2,FALSE),"")</f>
        <v/>
      </c>
      <c r="BB32" s="174"/>
      <c r="BC32" s="174"/>
      <c r="BD32" s="99"/>
      <c r="BE32" s="99"/>
      <c r="BF32" s="99"/>
      <c r="BG32" s="179" t="str">
        <f>IFERROR(LOOKUP($BD32,元データ!$D$3:$F$40),"")</f>
        <v/>
      </c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1"/>
      <c r="BW32" s="182"/>
      <c r="BX32" s="77"/>
      <c r="BY32" s="77"/>
      <c r="BZ32" s="183"/>
      <c r="CA32" s="184"/>
      <c r="CB32" s="185"/>
      <c r="CC32" s="185"/>
      <c r="CD32" s="186"/>
      <c r="CE32" s="190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4"/>
      <c r="CQ32" s="184"/>
      <c r="CR32" s="185"/>
      <c r="CS32" s="185"/>
      <c r="CT32" s="185"/>
      <c r="CU32" s="185"/>
      <c r="CV32" s="185"/>
      <c r="CW32" s="186"/>
      <c r="CX32" s="182"/>
      <c r="CY32" s="77"/>
      <c r="CZ32" s="225"/>
      <c r="DA32" s="22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</row>
    <row r="33" spans="1:177" s="8" customFormat="1" ht="17.100000000000001" customHeight="1">
      <c r="A33" s="226"/>
      <c r="B33" s="72"/>
      <c r="C33" s="72"/>
      <c r="D33" s="184"/>
      <c r="E33" s="185"/>
      <c r="F33" s="185"/>
      <c r="G33" s="185"/>
      <c r="H33" s="185"/>
      <c r="I33" s="185"/>
      <c r="J33" s="186"/>
      <c r="K33" s="190"/>
      <c r="L33" s="191"/>
      <c r="M33" s="191"/>
      <c r="N33" s="192"/>
      <c r="O33" s="191"/>
      <c r="P33" s="191"/>
      <c r="Q33" s="192">
        <v>2</v>
      </c>
      <c r="R33" s="191"/>
      <c r="S33" s="191"/>
      <c r="T33" s="192"/>
      <c r="U33" s="191"/>
      <c r="V33" s="193"/>
      <c r="W33" s="184"/>
      <c r="X33" s="185"/>
      <c r="Y33" s="185"/>
      <c r="Z33" s="186"/>
      <c r="AA33" s="182">
        <v>2</v>
      </c>
      <c r="AB33" s="77"/>
      <c r="AC33" s="77"/>
      <c r="AD33" s="183"/>
      <c r="AE33" s="170" t="str">
        <f>IFERROR(VLOOKUP($AU33,元データ!$A$3:$C$40,3,FALSE),"")</f>
        <v>仙波　裕貴</v>
      </c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2"/>
      <c r="AU33" s="99">
        <v>23</v>
      </c>
      <c r="AV33" s="99"/>
      <c r="AW33" s="99"/>
      <c r="AX33" s="174" t="str">
        <f>IFERROR(VLOOKUP($AU33,元データ!$A$3:$B$40,2,FALSE),"")</f>
        <v>MF</v>
      </c>
      <c r="AY33" s="174"/>
      <c r="AZ33" s="174"/>
      <c r="BA33" s="174" t="str">
        <f>IFERROR(VLOOKUP($BD33,元データ!$D$3:$E$40,2,FALSE),"")</f>
        <v/>
      </c>
      <c r="BB33" s="174"/>
      <c r="BC33" s="174"/>
      <c r="BD33" s="99"/>
      <c r="BE33" s="99"/>
      <c r="BF33" s="99"/>
      <c r="BG33" s="179" t="str">
        <f>IFERROR(LOOKUP($BD33,元データ!$D$3:$F$40),"")</f>
        <v/>
      </c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1"/>
      <c r="BW33" s="182"/>
      <c r="BX33" s="77"/>
      <c r="BY33" s="77"/>
      <c r="BZ33" s="183"/>
      <c r="CA33" s="184"/>
      <c r="CB33" s="185"/>
      <c r="CC33" s="185"/>
      <c r="CD33" s="186"/>
      <c r="CE33" s="190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4"/>
      <c r="CQ33" s="184"/>
      <c r="CR33" s="185"/>
      <c r="CS33" s="185"/>
      <c r="CT33" s="185"/>
      <c r="CU33" s="185"/>
      <c r="CV33" s="185"/>
      <c r="CW33" s="186"/>
      <c r="CX33" s="182"/>
      <c r="CY33" s="77"/>
      <c r="CZ33" s="225"/>
      <c r="DA33" s="22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</row>
    <row r="34" spans="1:177" s="8" customFormat="1" ht="17.100000000000001" customHeight="1">
      <c r="A34" s="226"/>
      <c r="B34" s="72"/>
      <c r="C34" s="72"/>
      <c r="D34" s="184"/>
      <c r="E34" s="185"/>
      <c r="F34" s="185"/>
      <c r="G34" s="185"/>
      <c r="H34" s="185"/>
      <c r="I34" s="185"/>
      <c r="J34" s="186"/>
      <c r="K34" s="190"/>
      <c r="L34" s="191"/>
      <c r="M34" s="191"/>
      <c r="N34" s="192"/>
      <c r="O34" s="191"/>
      <c r="P34" s="191"/>
      <c r="Q34" s="192"/>
      <c r="R34" s="191"/>
      <c r="S34" s="191"/>
      <c r="T34" s="192"/>
      <c r="U34" s="191"/>
      <c r="V34" s="193"/>
      <c r="W34" s="184"/>
      <c r="X34" s="185"/>
      <c r="Y34" s="185"/>
      <c r="Z34" s="186"/>
      <c r="AA34" s="182"/>
      <c r="AB34" s="77"/>
      <c r="AC34" s="77"/>
      <c r="AD34" s="183"/>
      <c r="AE34" s="170" t="str">
        <f>IFERROR(VLOOKUP($AU34,元データ!$A$3:$C$40,3,FALSE),"")</f>
        <v>吉田　海輝</v>
      </c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2"/>
      <c r="AU34" s="99">
        <v>27</v>
      </c>
      <c r="AV34" s="99"/>
      <c r="AW34" s="99"/>
      <c r="AX34" s="174" t="str">
        <f>IFERROR(VLOOKUP($AU34,元データ!$A$3:$B$40,2,FALSE),"")</f>
        <v>DF</v>
      </c>
      <c r="AY34" s="174"/>
      <c r="AZ34" s="174"/>
      <c r="BA34" s="174" t="str">
        <f>IFERROR(VLOOKUP($BD34,元データ!$D$3:$E$40,2,FALSE),"")</f>
        <v/>
      </c>
      <c r="BB34" s="174"/>
      <c r="BC34" s="174"/>
      <c r="BD34" s="99"/>
      <c r="BE34" s="99"/>
      <c r="BF34" s="99"/>
      <c r="BG34" s="179" t="str">
        <f>IFERROR(LOOKUP($BD34,元データ!$D$3:$F$40),"")</f>
        <v/>
      </c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1"/>
      <c r="BW34" s="182"/>
      <c r="BX34" s="77"/>
      <c r="BY34" s="77"/>
      <c r="BZ34" s="183"/>
      <c r="CA34" s="184"/>
      <c r="CB34" s="185"/>
      <c r="CC34" s="185"/>
      <c r="CD34" s="186"/>
      <c r="CE34" s="190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4"/>
      <c r="CQ34" s="184"/>
      <c r="CR34" s="185"/>
      <c r="CS34" s="185"/>
      <c r="CT34" s="185"/>
      <c r="CU34" s="185"/>
      <c r="CV34" s="185"/>
      <c r="CW34" s="186"/>
      <c r="CX34" s="182"/>
      <c r="CY34" s="77"/>
      <c r="CZ34" s="225"/>
      <c r="DA34" s="22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</row>
    <row r="35" spans="1:177" s="8" customFormat="1" ht="17.100000000000001" customHeight="1">
      <c r="A35" s="226"/>
      <c r="B35" s="72"/>
      <c r="C35" s="72"/>
      <c r="D35" s="184"/>
      <c r="E35" s="185"/>
      <c r="F35" s="185"/>
      <c r="G35" s="185"/>
      <c r="H35" s="185"/>
      <c r="I35" s="185"/>
      <c r="J35" s="186"/>
      <c r="K35" s="190"/>
      <c r="L35" s="191"/>
      <c r="M35" s="191"/>
      <c r="N35" s="192"/>
      <c r="O35" s="191"/>
      <c r="P35" s="191"/>
      <c r="Q35" s="192"/>
      <c r="R35" s="191"/>
      <c r="S35" s="191"/>
      <c r="T35" s="192"/>
      <c r="U35" s="191"/>
      <c r="V35" s="193"/>
      <c r="W35" s="184"/>
      <c r="X35" s="185"/>
      <c r="Y35" s="185"/>
      <c r="Z35" s="186"/>
      <c r="AA35" s="182"/>
      <c r="AB35" s="77"/>
      <c r="AC35" s="77"/>
      <c r="AD35" s="183"/>
      <c r="AE35" s="170" t="str">
        <f>IFERROR(VLOOKUP($AU35,元データ!$A$3:$C$40,3,FALSE),"")</f>
        <v>小谷　堅秦</v>
      </c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2"/>
      <c r="AU35" s="99">
        <v>29</v>
      </c>
      <c r="AV35" s="99"/>
      <c r="AW35" s="99"/>
      <c r="AX35" s="174" t="str">
        <f>IFERROR(VLOOKUP($AU35,元データ!$A$3:$B$40,2,FALSE),"")</f>
        <v>DF</v>
      </c>
      <c r="AY35" s="174"/>
      <c r="AZ35" s="174"/>
      <c r="BA35" s="174" t="str">
        <f>IFERROR(VLOOKUP($BD35,元データ!$D$3:$E$40,2,FALSE),"")</f>
        <v/>
      </c>
      <c r="BB35" s="174"/>
      <c r="BC35" s="174"/>
      <c r="BD35" s="99"/>
      <c r="BE35" s="99"/>
      <c r="BF35" s="99"/>
      <c r="BG35" s="179" t="str">
        <f>IFERROR(LOOKUP($BD35,元データ!$D$3:$F$40),"")</f>
        <v/>
      </c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1"/>
      <c r="BW35" s="182"/>
      <c r="BX35" s="77"/>
      <c r="BY35" s="77"/>
      <c r="BZ35" s="183"/>
      <c r="CA35" s="184"/>
      <c r="CB35" s="185"/>
      <c r="CC35" s="185"/>
      <c r="CD35" s="186"/>
      <c r="CE35" s="190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4"/>
      <c r="CQ35" s="184"/>
      <c r="CR35" s="185"/>
      <c r="CS35" s="185"/>
      <c r="CT35" s="185"/>
      <c r="CU35" s="185"/>
      <c r="CV35" s="185"/>
      <c r="CW35" s="186"/>
      <c r="CX35" s="182"/>
      <c r="CY35" s="77"/>
      <c r="CZ35" s="225"/>
      <c r="DA35" s="22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</row>
    <row r="36" spans="1:177" s="8" customFormat="1" ht="17.100000000000001" customHeight="1">
      <c r="A36" s="226"/>
      <c r="B36" s="72"/>
      <c r="C36" s="72"/>
      <c r="D36" s="184"/>
      <c r="E36" s="185"/>
      <c r="F36" s="185"/>
      <c r="G36" s="185"/>
      <c r="H36" s="185"/>
      <c r="I36" s="185"/>
      <c r="J36" s="186"/>
      <c r="K36" s="190"/>
      <c r="L36" s="191"/>
      <c r="M36" s="191"/>
      <c r="N36" s="192"/>
      <c r="O36" s="191"/>
      <c r="P36" s="191"/>
      <c r="Q36" s="192"/>
      <c r="R36" s="191"/>
      <c r="S36" s="191"/>
      <c r="T36" s="192"/>
      <c r="U36" s="191"/>
      <c r="V36" s="193"/>
      <c r="W36" s="184"/>
      <c r="X36" s="185"/>
      <c r="Y36" s="185"/>
      <c r="Z36" s="186"/>
      <c r="AA36" s="182"/>
      <c r="AB36" s="77"/>
      <c r="AC36" s="77"/>
      <c r="AD36" s="183"/>
      <c r="AE36" s="170" t="str">
        <f>IFERROR(VLOOKUP($AU36,元データ!$A$3:$C$40,3,FALSE),"")</f>
        <v>馬詰洸太郎</v>
      </c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2"/>
      <c r="AU36" s="99">
        <v>17</v>
      </c>
      <c r="AV36" s="99"/>
      <c r="AW36" s="99"/>
      <c r="AX36" s="174" t="str">
        <f>IFERROR(VLOOKUP($AU36,元データ!$A$3:$B$40,2,FALSE),"")</f>
        <v>MF</v>
      </c>
      <c r="AY36" s="174"/>
      <c r="AZ36" s="174"/>
      <c r="BA36" s="174" t="str">
        <f>IFERROR(VLOOKUP($BD36,元データ!$D$3:$E$40,2,FALSE),"")</f>
        <v/>
      </c>
      <c r="BB36" s="174"/>
      <c r="BC36" s="174"/>
      <c r="BD36" s="99"/>
      <c r="BE36" s="99"/>
      <c r="BF36" s="99"/>
      <c r="BG36" s="179" t="str">
        <f>IFERROR(LOOKUP($BD36,元データ!$D$3:$F$40),"")</f>
        <v/>
      </c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1"/>
      <c r="BW36" s="182"/>
      <c r="BX36" s="77"/>
      <c r="BY36" s="77"/>
      <c r="BZ36" s="183"/>
      <c r="CA36" s="184"/>
      <c r="CB36" s="185"/>
      <c r="CC36" s="185"/>
      <c r="CD36" s="186"/>
      <c r="CE36" s="190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4"/>
      <c r="CQ36" s="184"/>
      <c r="CR36" s="185"/>
      <c r="CS36" s="185"/>
      <c r="CT36" s="185"/>
      <c r="CU36" s="185"/>
      <c r="CV36" s="185"/>
      <c r="CW36" s="186"/>
      <c r="CX36" s="182"/>
      <c r="CY36" s="77"/>
      <c r="CZ36" s="225"/>
      <c r="DA36" s="22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</row>
    <row r="37" spans="1:177" s="8" customFormat="1" ht="17.100000000000001" customHeight="1" thickBot="1">
      <c r="A37" s="227"/>
      <c r="B37" s="228"/>
      <c r="C37" s="228"/>
      <c r="D37" s="202"/>
      <c r="E37" s="203"/>
      <c r="F37" s="203"/>
      <c r="G37" s="203"/>
      <c r="H37" s="203"/>
      <c r="I37" s="203"/>
      <c r="J37" s="204"/>
      <c r="K37" s="206"/>
      <c r="L37" s="230"/>
      <c r="M37" s="230"/>
      <c r="N37" s="207"/>
      <c r="O37" s="230"/>
      <c r="P37" s="230"/>
      <c r="Q37" s="207"/>
      <c r="R37" s="230"/>
      <c r="S37" s="230"/>
      <c r="T37" s="207"/>
      <c r="U37" s="230"/>
      <c r="V37" s="231"/>
      <c r="W37" s="202"/>
      <c r="X37" s="203"/>
      <c r="Y37" s="203"/>
      <c r="Z37" s="204"/>
      <c r="AA37" s="199"/>
      <c r="AB37" s="200"/>
      <c r="AC37" s="200"/>
      <c r="AD37" s="201"/>
      <c r="AE37" s="170" t="str">
        <f>IFERROR(VLOOKUP($AU37,元データ!$A$3:$C$40,3,FALSE),"")</f>
        <v>丹澤　龍</v>
      </c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2"/>
      <c r="AU37" s="229">
        <v>25</v>
      </c>
      <c r="AV37" s="229"/>
      <c r="AW37" s="229"/>
      <c r="AX37" s="174" t="str">
        <f>IFERROR(VLOOKUP($AU37,元データ!$A$3:$B$40,2,FALSE),"")</f>
        <v>FW</v>
      </c>
      <c r="AY37" s="174"/>
      <c r="AZ37" s="174"/>
      <c r="BA37" s="174" t="str">
        <f>IFERROR(VLOOKUP($BD37,元データ!$D$3:$E$40,2,FALSE),"")</f>
        <v/>
      </c>
      <c r="BB37" s="174"/>
      <c r="BC37" s="174"/>
      <c r="BD37" s="229"/>
      <c r="BE37" s="229"/>
      <c r="BF37" s="229"/>
      <c r="BG37" s="196" t="str">
        <f>IFERROR(LOOKUP($BD37,元データ!$D$3:$F$40),"")</f>
        <v/>
      </c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8"/>
      <c r="BW37" s="199"/>
      <c r="BX37" s="200"/>
      <c r="BY37" s="200"/>
      <c r="BZ37" s="201"/>
      <c r="CA37" s="202"/>
      <c r="CB37" s="203"/>
      <c r="CC37" s="203"/>
      <c r="CD37" s="204"/>
      <c r="CE37" s="206"/>
      <c r="CF37" s="207"/>
      <c r="CG37" s="207"/>
      <c r="CH37" s="207"/>
      <c r="CI37" s="207"/>
      <c r="CJ37" s="207"/>
      <c r="CK37" s="207"/>
      <c r="CL37" s="207"/>
      <c r="CM37" s="207"/>
      <c r="CN37" s="207"/>
      <c r="CO37" s="207"/>
      <c r="CP37" s="208"/>
      <c r="CQ37" s="202"/>
      <c r="CR37" s="203"/>
      <c r="CS37" s="203"/>
      <c r="CT37" s="203"/>
      <c r="CU37" s="203"/>
      <c r="CV37" s="203"/>
      <c r="CW37" s="204"/>
      <c r="CX37" s="199"/>
      <c r="CY37" s="200"/>
      <c r="CZ37" s="303"/>
      <c r="DA37" s="22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</row>
    <row r="38" spans="1:177" s="8" customFormat="1" ht="15" customHeight="1">
      <c r="A38" s="232" t="s">
        <v>25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93" t="s">
        <v>26</v>
      </c>
      <c r="AF38" s="23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109"/>
      <c r="BA38" s="93" t="s">
        <v>26</v>
      </c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235"/>
      <c r="BW38" s="233" t="s">
        <v>25</v>
      </c>
      <c r="BX38" s="233"/>
      <c r="BY38" s="233"/>
      <c r="BZ38" s="233"/>
      <c r="CA38" s="233"/>
      <c r="CB38" s="233"/>
      <c r="CC38" s="233"/>
      <c r="CD38" s="233"/>
      <c r="CE38" s="233"/>
      <c r="CF38" s="233"/>
      <c r="CG38" s="233"/>
      <c r="CH38" s="233"/>
      <c r="CI38" s="233"/>
      <c r="CJ38" s="233"/>
      <c r="CK38" s="233"/>
      <c r="CL38" s="233"/>
      <c r="CM38" s="233"/>
      <c r="CN38" s="233"/>
      <c r="CO38" s="233"/>
      <c r="CP38" s="233"/>
      <c r="CQ38" s="233"/>
      <c r="CR38" s="233"/>
      <c r="CS38" s="233"/>
      <c r="CT38" s="233"/>
      <c r="CU38" s="233"/>
      <c r="CV38" s="233"/>
      <c r="CW38" s="233"/>
      <c r="CX38" s="233"/>
      <c r="CY38" s="233"/>
      <c r="CZ38" s="236"/>
      <c r="DA38" s="22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</row>
    <row r="39" spans="1:177" s="8" customFormat="1" ht="15" customHeight="1" thickBot="1">
      <c r="A39" s="237" t="s">
        <v>27</v>
      </c>
      <c r="B39" s="130"/>
      <c r="C39" s="130"/>
      <c r="D39" s="130"/>
      <c r="E39" s="130"/>
      <c r="F39" s="130"/>
      <c r="G39" s="130"/>
      <c r="H39" s="130" t="s">
        <v>28</v>
      </c>
      <c r="I39" s="130"/>
      <c r="J39" s="130"/>
      <c r="K39" s="130"/>
      <c r="L39" s="140" t="s">
        <v>125</v>
      </c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227" t="s">
        <v>224</v>
      </c>
      <c r="AF39" s="201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199"/>
      <c r="BA39" s="227" t="s">
        <v>225</v>
      </c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228"/>
      <c r="BO39" s="228"/>
      <c r="BP39" s="228"/>
      <c r="BQ39" s="228"/>
      <c r="BR39" s="228"/>
      <c r="BS39" s="228"/>
      <c r="BT39" s="228"/>
      <c r="BU39" s="228"/>
      <c r="BV39" s="238"/>
      <c r="BW39" s="142" t="s">
        <v>27</v>
      </c>
      <c r="BX39" s="130"/>
      <c r="BY39" s="130"/>
      <c r="BZ39" s="130"/>
      <c r="CA39" s="130"/>
      <c r="CB39" s="130"/>
      <c r="CC39" s="130"/>
      <c r="CD39" s="130" t="s">
        <v>28</v>
      </c>
      <c r="CE39" s="130"/>
      <c r="CF39" s="130"/>
      <c r="CG39" s="130"/>
      <c r="CH39" s="140" t="s">
        <v>29</v>
      </c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239"/>
      <c r="DA39" s="22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</row>
    <row r="40" spans="1:177" s="8" customFormat="1" ht="17.100000000000001" customHeight="1" thickBot="1">
      <c r="A40" s="256"/>
      <c r="B40" s="257"/>
      <c r="C40" s="257"/>
      <c r="D40" s="257"/>
      <c r="E40" s="257"/>
      <c r="F40" s="257"/>
      <c r="G40" s="257"/>
      <c r="H40" s="166"/>
      <c r="I40" s="167"/>
      <c r="J40" s="167"/>
      <c r="K40" s="167"/>
      <c r="L40" s="166"/>
      <c r="M40" s="167"/>
      <c r="N40" s="240"/>
      <c r="O40" s="241" t="str">
        <f>IFERROR(VLOOKUP($L40,元データ!$A$3:$C$40,3,FALSE),"")</f>
        <v/>
      </c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260" t="s">
        <v>128</v>
      </c>
      <c r="AF40" s="259"/>
      <c r="AG40" s="250"/>
      <c r="AH40" s="258" t="s">
        <v>129</v>
      </c>
      <c r="AI40" s="259"/>
      <c r="AJ40" s="250"/>
      <c r="AK40" s="254" t="s">
        <v>109</v>
      </c>
      <c r="AL40" s="249"/>
      <c r="AM40" s="250"/>
      <c r="AN40" s="254" t="s">
        <v>114</v>
      </c>
      <c r="AO40" s="249"/>
      <c r="AP40" s="249"/>
      <c r="AQ40" s="243" t="s">
        <v>30</v>
      </c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244"/>
      <c r="BK40" s="248" t="s">
        <v>23</v>
      </c>
      <c r="BL40" s="249"/>
      <c r="BM40" s="250"/>
      <c r="BN40" s="254" t="s">
        <v>22</v>
      </c>
      <c r="BO40" s="249"/>
      <c r="BP40" s="249"/>
      <c r="BQ40" s="258" t="s">
        <v>129</v>
      </c>
      <c r="BR40" s="259"/>
      <c r="BS40" s="250"/>
      <c r="BT40" s="258" t="s">
        <v>130</v>
      </c>
      <c r="BU40" s="259"/>
      <c r="BV40" s="319"/>
      <c r="BW40" s="168"/>
      <c r="BX40" s="257"/>
      <c r="BY40" s="257"/>
      <c r="BZ40" s="257"/>
      <c r="CA40" s="257"/>
      <c r="CB40" s="257"/>
      <c r="CC40" s="257"/>
      <c r="CD40" s="166"/>
      <c r="CE40" s="167"/>
      <c r="CF40" s="167"/>
      <c r="CG40" s="168"/>
      <c r="CH40" s="166"/>
      <c r="CI40" s="167"/>
      <c r="CJ40" s="240"/>
      <c r="CK40" s="241" t="str">
        <f>IFERROR(VLOOKUP($CH40,元データ!$D$3:$F$40,3,FALSE),"")</f>
        <v/>
      </c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242"/>
      <c r="DA40" s="22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</row>
    <row r="41" spans="1:177" s="8" customFormat="1" ht="17.100000000000001" customHeight="1" thickBot="1">
      <c r="A41" s="226"/>
      <c r="B41" s="72"/>
      <c r="C41" s="72"/>
      <c r="D41" s="72"/>
      <c r="E41" s="72"/>
      <c r="F41" s="72"/>
      <c r="G41" s="72"/>
      <c r="H41" s="182"/>
      <c r="I41" s="77"/>
      <c r="J41" s="77"/>
      <c r="K41" s="77"/>
      <c r="L41" s="182"/>
      <c r="M41" s="77"/>
      <c r="N41" s="247"/>
      <c r="O41" s="241" t="str">
        <f>IFERROR(LOOKUP($L41,元データ!$A$3:$C$40),"")</f>
        <v/>
      </c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251"/>
      <c r="AF41" s="252"/>
      <c r="AG41" s="253"/>
      <c r="AH41" s="255"/>
      <c r="AI41" s="252"/>
      <c r="AJ41" s="253"/>
      <c r="AK41" s="255"/>
      <c r="AL41" s="252"/>
      <c r="AM41" s="253"/>
      <c r="AN41" s="255"/>
      <c r="AO41" s="252"/>
      <c r="AP41" s="252"/>
      <c r="AQ41" s="245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246"/>
      <c r="BK41" s="251"/>
      <c r="BL41" s="252"/>
      <c r="BM41" s="253"/>
      <c r="BN41" s="255"/>
      <c r="BO41" s="252"/>
      <c r="BP41" s="252"/>
      <c r="BQ41" s="255"/>
      <c r="BR41" s="252"/>
      <c r="BS41" s="253"/>
      <c r="BT41" s="255"/>
      <c r="BU41" s="252"/>
      <c r="BV41" s="320"/>
      <c r="BW41" s="183"/>
      <c r="BX41" s="72"/>
      <c r="BY41" s="72"/>
      <c r="BZ41" s="72"/>
      <c r="CA41" s="72"/>
      <c r="CB41" s="72"/>
      <c r="CC41" s="72"/>
      <c r="CD41" s="182"/>
      <c r="CE41" s="77"/>
      <c r="CF41" s="77"/>
      <c r="CG41" s="183"/>
      <c r="CH41" s="182"/>
      <c r="CI41" s="77"/>
      <c r="CJ41" s="247"/>
      <c r="CK41" s="241" t="str">
        <f>IFERROR(LOOKUP($CH41,元データ!$D$3:$F$40),"")</f>
        <v/>
      </c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242"/>
      <c r="DA41" s="22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</row>
    <row r="42" spans="1:177" s="8" customFormat="1" ht="17.100000000000001" customHeight="1">
      <c r="A42" s="226"/>
      <c r="B42" s="72"/>
      <c r="C42" s="72"/>
      <c r="D42" s="72"/>
      <c r="E42" s="72"/>
      <c r="F42" s="72"/>
      <c r="G42" s="72"/>
      <c r="H42" s="182"/>
      <c r="I42" s="77"/>
      <c r="J42" s="77"/>
      <c r="K42" s="77"/>
      <c r="L42" s="182"/>
      <c r="M42" s="77"/>
      <c r="N42" s="247"/>
      <c r="O42" s="241" t="str">
        <f>IFERROR(LOOKUP($L42,元データ!$A$3:$C$40),"")</f>
        <v/>
      </c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223"/>
      <c r="AF42" s="261"/>
      <c r="AG42" s="262"/>
      <c r="AH42" s="224"/>
      <c r="AI42" s="224"/>
      <c r="AJ42" s="262"/>
      <c r="AK42" s="224">
        <v>29</v>
      </c>
      <c r="AL42" s="262"/>
      <c r="AM42" s="262"/>
      <c r="AN42" s="224">
        <v>16</v>
      </c>
      <c r="AO42" s="262"/>
      <c r="AP42" s="264"/>
      <c r="AQ42" s="169">
        <v>45</v>
      </c>
      <c r="AR42" s="263"/>
      <c r="AS42" s="263"/>
      <c r="AT42" s="263"/>
      <c r="AU42" s="263"/>
      <c r="AV42" s="263"/>
      <c r="AW42" s="263" t="s">
        <v>17</v>
      </c>
      <c r="AX42" s="263"/>
      <c r="AY42" s="263"/>
      <c r="AZ42" s="263"/>
      <c r="BA42" s="263"/>
      <c r="BB42" s="263"/>
      <c r="BC42" s="263"/>
      <c r="BD42" s="263"/>
      <c r="BE42" s="263">
        <v>0</v>
      </c>
      <c r="BF42" s="263"/>
      <c r="BG42" s="263"/>
      <c r="BH42" s="263"/>
      <c r="BI42" s="263"/>
      <c r="BJ42" s="41"/>
      <c r="BK42" s="223">
        <v>0</v>
      </c>
      <c r="BL42" s="262"/>
      <c r="BM42" s="262"/>
      <c r="BN42" s="224">
        <v>0</v>
      </c>
      <c r="BO42" s="262"/>
      <c r="BP42" s="267"/>
      <c r="BQ42" s="224"/>
      <c r="BR42" s="261"/>
      <c r="BS42" s="262"/>
      <c r="BT42" s="224"/>
      <c r="BU42" s="224"/>
      <c r="BV42" s="264"/>
      <c r="BW42" s="183"/>
      <c r="BX42" s="72"/>
      <c r="BY42" s="72"/>
      <c r="BZ42" s="72"/>
      <c r="CA42" s="72"/>
      <c r="CB42" s="72"/>
      <c r="CC42" s="72"/>
      <c r="CD42" s="182"/>
      <c r="CE42" s="77"/>
      <c r="CF42" s="77"/>
      <c r="CG42" s="183"/>
      <c r="CH42" s="182"/>
      <c r="CI42" s="77"/>
      <c r="CJ42" s="247"/>
      <c r="CK42" s="241" t="str">
        <f>IFERROR(LOOKUP($CH42,元データ!$D$3:$F$40),"")</f>
        <v/>
      </c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242"/>
      <c r="DA42" s="22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</row>
    <row r="43" spans="1:177" s="8" customFormat="1" ht="17.100000000000001" customHeight="1">
      <c r="A43" s="226"/>
      <c r="B43" s="72"/>
      <c r="C43" s="72"/>
      <c r="D43" s="72"/>
      <c r="E43" s="72"/>
      <c r="F43" s="72"/>
      <c r="G43" s="72"/>
      <c r="H43" s="182"/>
      <c r="I43" s="77"/>
      <c r="J43" s="77"/>
      <c r="K43" s="77"/>
      <c r="L43" s="182"/>
      <c r="M43" s="77"/>
      <c r="N43" s="247"/>
      <c r="O43" s="241" t="str">
        <f>IFERROR(LOOKUP($L43,元データ!$A$3:$C$40),"")</f>
        <v/>
      </c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226"/>
      <c r="AF43" s="183"/>
      <c r="AG43" s="265"/>
      <c r="AH43" s="72"/>
      <c r="AI43" s="72"/>
      <c r="AJ43" s="265"/>
      <c r="AK43" s="72">
        <v>2</v>
      </c>
      <c r="AL43" s="265"/>
      <c r="AM43" s="265"/>
      <c r="AN43" s="72">
        <v>1</v>
      </c>
      <c r="AO43" s="265"/>
      <c r="AP43" s="266"/>
      <c r="AQ43" s="186">
        <v>3</v>
      </c>
      <c r="AR43" s="189"/>
      <c r="AS43" s="189"/>
      <c r="AT43" s="189"/>
      <c r="AU43" s="189"/>
      <c r="AV43" s="189"/>
      <c r="AW43" s="189" t="s">
        <v>31</v>
      </c>
      <c r="AX43" s="189"/>
      <c r="AY43" s="189"/>
      <c r="AZ43" s="189"/>
      <c r="BA43" s="189"/>
      <c r="BB43" s="189"/>
      <c r="BC43" s="189"/>
      <c r="BD43" s="189"/>
      <c r="BE43" s="189">
        <v>12</v>
      </c>
      <c r="BF43" s="189"/>
      <c r="BG43" s="189"/>
      <c r="BH43" s="189"/>
      <c r="BI43" s="189"/>
      <c r="BJ43" s="184"/>
      <c r="BK43" s="226">
        <v>5</v>
      </c>
      <c r="BL43" s="265"/>
      <c r="BM43" s="265"/>
      <c r="BN43" s="72">
        <v>7</v>
      </c>
      <c r="BO43" s="265"/>
      <c r="BP43" s="268"/>
      <c r="BQ43" s="72"/>
      <c r="BR43" s="183"/>
      <c r="BS43" s="265"/>
      <c r="BT43" s="72"/>
      <c r="BU43" s="72"/>
      <c r="BV43" s="266"/>
      <c r="BW43" s="183"/>
      <c r="BX43" s="72"/>
      <c r="BY43" s="72"/>
      <c r="BZ43" s="72"/>
      <c r="CA43" s="72"/>
      <c r="CB43" s="72"/>
      <c r="CC43" s="72"/>
      <c r="CD43" s="182"/>
      <c r="CE43" s="77"/>
      <c r="CF43" s="77"/>
      <c r="CG43" s="183"/>
      <c r="CH43" s="182"/>
      <c r="CI43" s="77"/>
      <c r="CJ43" s="247"/>
      <c r="CK43" s="241" t="str">
        <f>IFERROR(LOOKUP($CH43,元データ!$D$3:$F$40),"")</f>
        <v/>
      </c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242"/>
      <c r="DA43" s="22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</row>
    <row r="44" spans="1:177" s="8" customFormat="1" ht="17.100000000000001" customHeight="1">
      <c r="A44" s="226"/>
      <c r="B44" s="72"/>
      <c r="C44" s="72"/>
      <c r="D44" s="72"/>
      <c r="E44" s="72"/>
      <c r="F44" s="72"/>
      <c r="G44" s="72"/>
      <c r="H44" s="182"/>
      <c r="I44" s="77"/>
      <c r="J44" s="77"/>
      <c r="K44" s="77"/>
      <c r="L44" s="182"/>
      <c r="M44" s="77"/>
      <c r="N44" s="247"/>
      <c r="O44" s="241" t="str">
        <f>IFERROR(LOOKUP($L44,元データ!$A$3:$C$40),"")</f>
        <v/>
      </c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226"/>
      <c r="AF44" s="183"/>
      <c r="AG44" s="265"/>
      <c r="AH44" s="72"/>
      <c r="AI44" s="72"/>
      <c r="AJ44" s="265"/>
      <c r="AK44" s="72">
        <v>6</v>
      </c>
      <c r="AL44" s="265"/>
      <c r="AM44" s="265"/>
      <c r="AN44" s="72">
        <v>4</v>
      </c>
      <c r="AO44" s="265"/>
      <c r="AP44" s="266"/>
      <c r="AQ44" s="186">
        <v>10</v>
      </c>
      <c r="AR44" s="189"/>
      <c r="AS44" s="189"/>
      <c r="AT44" s="189"/>
      <c r="AU44" s="189"/>
      <c r="AV44" s="189"/>
      <c r="AW44" s="189" t="s">
        <v>32</v>
      </c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4"/>
      <c r="BK44" s="226"/>
      <c r="BL44" s="265"/>
      <c r="BM44" s="265"/>
      <c r="BN44" s="72"/>
      <c r="BO44" s="265"/>
      <c r="BP44" s="268"/>
      <c r="BQ44" s="72"/>
      <c r="BR44" s="183"/>
      <c r="BS44" s="265"/>
      <c r="BT44" s="72"/>
      <c r="BU44" s="72"/>
      <c r="BV44" s="266"/>
      <c r="BW44" s="183"/>
      <c r="BX44" s="72"/>
      <c r="BY44" s="72"/>
      <c r="BZ44" s="72"/>
      <c r="CA44" s="72"/>
      <c r="CB44" s="72"/>
      <c r="CC44" s="72"/>
      <c r="CD44" s="182"/>
      <c r="CE44" s="77"/>
      <c r="CF44" s="77"/>
      <c r="CG44" s="183"/>
      <c r="CH44" s="182"/>
      <c r="CI44" s="77"/>
      <c r="CJ44" s="247"/>
      <c r="CK44" s="241" t="str">
        <f>IFERROR(LOOKUP($CH44,元データ!$D$3:$F$40),"")</f>
        <v/>
      </c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242"/>
      <c r="DA44" s="22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</row>
    <row r="45" spans="1:177" s="8" customFormat="1" ht="17.100000000000001" customHeight="1">
      <c r="A45" s="226"/>
      <c r="B45" s="72"/>
      <c r="C45" s="72"/>
      <c r="D45" s="72"/>
      <c r="E45" s="72"/>
      <c r="F45" s="72"/>
      <c r="G45" s="72"/>
      <c r="H45" s="182"/>
      <c r="I45" s="77"/>
      <c r="J45" s="77"/>
      <c r="K45" s="77"/>
      <c r="L45" s="182"/>
      <c r="M45" s="77"/>
      <c r="N45" s="247"/>
      <c r="O45" s="241" t="str">
        <f>IFERROR(LOOKUP($L45,元データ!$A$3:$C$40),"")</f>
        <v/>
      </c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226"/>
      <c r="AF45" s="183"/>
      <c r="AG45" s="265"/>
      <c r="AH45" s="72"/>
      <c r="AI45" s="72"/>
      <c r="AJ45" s="265"/>
      <c r="AK45" s="72"/>
      <c r="AL45" s="265"/>
      <c r="AM45" s="265"/>
      <c r="AN45" s="72">
        <v>6</v>
      </c>
      <c r="AO45" s="265"/>
      <c r="AP45" s="266"/>
      <c r="AQ45" s="186">
        <v>6</v>
      </c>
      <c r="AR45" s="189"/>
      <c r="AS45" s="189"/>
      <c r="AT45" s="189"/>
      <c r="AU45" s="189"/>
      <c r="AV45" s="189"/>
      <c r="AW45" s="189" t="s">
        <v>33</v>
      </c>
      <c r="AX45" s="189"/>
      <c r="AY45" s="189"/>
      <c r="AZ45" s="189"/>
      <c r="BA45" s="189"/>
      <c r="BB45" s="189"/>
      <c r="BC45" s="189"/>
      <c r="BD45" s="189"/>
      <c r="BE45" s="189">
        <v>2</v>
      </c>
      <c r="BF45" s="189"/>
      <c r="BG45" s="189"/>
      <c r="BH45" s="189"/>
      <c r="BI45" s="189"/>
      <c r="BJ45" s="184"/>
      <c r="BK45" s="226">
        <v>1</v>
      </c>
      <c r="BL45" s="265"/>
      <c r="BM45" s="265"/>
      <c r="BN45" s="72">
        <v>1</v>
      </c>
      <c r="BO45" s="265"/>
      <c r="BP45" s="268"/>
      <c r="BQ45" s="72"/>
      <c r="BR45" s="183"/>
      <c r="BS45" s="265"/>
      <c r="BT45" s="72"/>
      <c r="BU45" s="72"/>
      <c r="BV45" s="266"/>
      <c r="BW45" s="183"/>
      <c r="BX45" s="72"/>
      <c r="BY45" s="72"/>
      <c r="BZ45" s="72"/>
      <c r="CA45" s="72"/>
      <c r="CB45" s="72"/>
      <c r="CC45" s="72"/>
      <c r="CD45" s="182"/>
      <c r="CE45" s="77"/>
      <c r="CF45" s="77"/>
      <c r="CG45" s="183"/>
      <c r="CH45" s="182"/>
      <c r="CI45" s="77"/>
      <c r="CJ45" s="247"/>
      <c r="CK45" s="241" t="str">
        <f>IFERROR(LOOKUP($CH45,元データ!$D$3:$F$40),"")</f>
        <v/>
      </c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242"/>
      <c r="DA45" s="22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</row>
    <row r="46" spans="1:177" s="8" customFormat="1" ht="17.100000000000001" customHeight="1">
      <c r="A46" s="226"/>
      <c r="B46" s="72"/>
      <c r="C46" s="72"/>
      <c r="D46" s="72"/>
      <c r="E46" s="72"/>
      <c r="F46" s="72"/>
      <c r="G46" s="72"/>
      <c r="H46" s="182"/>
      <c r="I46" s="77"/>
      <c r="J46" s="77"/>
      <c r="K46" s="77"/>
      <c r="L46" s="182"/>
      <c r="M46" s="77"/>
      <c r="N46" s="247"/>
      <c r="O46" s="241" t="str">
        <f>IFERROR(LOOKUP($L46,元データ!$A$3:$C$40),"")</f>
        <v/>
      </c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226"/>
      <c r="AF46" s="183"/>
      <c r="AG46" s="265"/>
      <c r="AH46" s="72"/>
      <c r="AI46" s="72"/>
      <c r="AJ46" s="265"/>
      <c r="AK46" s="72"/>
      <c r="AL46" s="265"/>
      <c r="AM46" s="265"/>
      <c r="AN46" s="72"/>
      <c r="AO46" s="265"/>
      <c r="AP46" s="266"/>
      <c r="AQ46" s="186"/>
      <c r="AR46" s="189"/>
      <c r="AS46" s="189"/>
      <c r="AT46" s="189"/>
      <c r="AU46" s="189"/>
      <c r="AV46" s="189"/>
      <c r="AW46" s="189" t="s">
        <v>34</v>
      </c>
      <c r="AX46" s="189"/>
      <c r="AY46" s="189"/>
      <c r="AZ46" s="189"/>
      <c r="BA46" s="189"/>
      <c r="BB46" s="189"/>
      <c r="BC46" s="189"/>
      <c r="BD46" s="189"/>
      <c r="BE46" s="189">
        <v>7</v>
      </c>
      <c r="BF46" s="189"/>
      <c r="BG46" s="189"/>
      <c r="BH46" s="189"/>
      <c r="BI46" s="189"/>
      <c r="BJ46" s="184"/>
      <c r="BK46" s="226">
        <v>4</v>
      </c>
      <c r="BL46" s="265"/>
      <c r="BM46" s="265"/>
      <c r="BN46" s="72">
        <v>3</v>
      </c>
      <c r="BO46" s="265"/>
      <c r="BP46" s="268"/>
      <c r="BQ46" s="72"/>
      <c r="BR46" s="183"/>
      <c r="BS46" s="265"/>
      <c r="BT46" s="72"/>
      <c r="BU46" s="72"/>
      <c r="BV46" s="266"/>
      <c r="BW46" s="183"/>
      <c r="BX46" s="72"/>
      <c r="BY46" s="72"/>
      <c r="BZ46" s="72"/>
      <c r="CA46" s="72"/>
      <c r="CB46" s="72"/>
      <c r="CC46" s="72"/>
      <c r="CD46" s="182"/>
      <c r="CE46" s="77"/>
      <c r="CF46" s="77"/>
      <c r="CG46" s="183"/>
      <c r="CH46" s="182"/>
      <c r="CI46" s="77"/>
      <c r="CJ46" s="247"/>
      <c r="CK46" s="241" t="str">
        <f>IFERROR(LOOKUP($CH46,元データ!$D$3:$F$40),"")</f>
        <v/>
      </c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242"/>
      <c r="DA46" s="22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</row>
    <row r="47" spans="1:177" s="8" customFormat="1" ht="17.100000000000001" customHeight="1">
      <c r="A47" s="226"/>
      <c r="B47" s="72"/>
      <c r="C47" s="72"/>
      <c r="D47" s="72"/>
      <c r="E47" s="72"/>
      <c r="F47" s="72"/>
      <c r="G47" s="72"/>
      <c r="H47" s="182"/>
      <c r="I47" s="77"/>
      <c r="J47" s="77"/>
      <c r="K47" s="77"/>
      <c r="L47" s="182"/>
      <c r="M47" s="77"/>
      <c r="N47" s="247"/>
      <c r="O47" s="241" t="str">
        <f>IFERROR(LOOKUP($L47,元データ!$A$3:$C$40),"")</f>
        <v/>
      </c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226"/>
      <c r="AF47" s="183"/>
      <c r="AG47" s="265"/>
      <c r="AH47" s="72"/>
      <c r="AI47" s="72"/>
      <c r="AJ47" s="265"/>
      <c r="AK47" s="72"/>
      <c r="AL47" s="265"/>
      <c r="AM47" s="265"/>
      <c r="AN47" s="72"/>
      <c r="AO47" s="265"/>
      <c r="AP47" s="266"/>
      <c r="AQ47" s="186"/>
      <c r="AR47" s="189"/>
      <c r="AS47" s="189"/>
      <c r="AT47" s="189"/>
      <c r="AU47" s="189"/>
      <c r="AV47" s="189"/>
      <c r="AW47" s="314" t="s">
        <v>35</v>
      </c>
      <c r="AX47" s="314"/>
      <c r="AY47" s="314"/>
      <c r="AZ47" s="314"/>
      <c r="BA47" s="314"/>
      <c r="BB47" s="314"/>
      <c r="BC47" s="314"/>
      <c r="BD47" s="314"/>
      <c r="BE47" s="189">
        <v>7</v>
      </c>
      <c r="BF47" s="189"/>
      <c r="BG47" s="189"/>
      <c r="BH47" s="189"/>
      <c r="BI47" s="189"/>
      <c r="BJ47" s="184"/>
      <c r="BK47" s="226">
        <v>4</v>
      </c>
      <c r="BL47" s="265"/>
      <c r="BM47" s="265"/>
      <c r="BN47" s="72">
        <v>3</v>
      </c>
      <c r="BO47" s="265"/>
      <c r="BP47" s="268"/>
      <c r="BQ47" s="72"/>
      <c r="BR47" s="183"/>
      <c r="BS47" s="265"/>
      <c r="BT47" s="72"/>
      <c r="BU47" s="72"/>
      <c r="BV47" s="266"/>
      <c r="BW47" s="183"/>
      <c r="BX47" s="72"/>
      <c r="BY47" s="72"/>
      <c r="BZ47" s="72"/>
      <c r="CA47" s="72"/>
      <c r="CB47" s="72"/>
      <c r="CC47" s="72"/>
      <c r="CD47" s="182"/>
      <c r="CE47" s="77"/>
      <c r="CF47" s="77"/>
      <c r="CG47" s="183"/>
      <c r="CH47" s="182"/>
      <c r="CI47" s="77"/>
      <c r="CJ47" s="247"/>
      <c r="CK47" s="241" t="str">
        <f>IFERROR(LOOKUP($CH47,元データ!$D$3:$F$40),"")</f>
        <v/>
      </c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242"/>
      <c r="DA47" s="22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</row>
    <row r="48" spans="1:177" s="8" customFormat="1" ht="17.100000000000001" customHeight="1" thickBot="1">
      <c r="A48" s="227"/>
      <c r="B48" s="228"/>
      <c r="C48" s="228"/>
      <c r="D48" s="228"/>
      <c r="E48" s="228"/>
      <c r="F48" s="228"/>
      <c r="G48" s="228"/>
      <c r="H48" s="199"/>
      <c r="I48" s="200"/>
      <c r="J48" s="200"/>
      <c r="K48" s="200"/>
      <c r="L48" s="199"/>
      <c r="M48" s="200"/>
      <c r="N48" s="309"/>
      <c r="O48" s="310" t="str">
        <f>IFERROR(LOOKUP($L48,元データ!$A$3:$C$40),"")</f>
        <v/>
      </c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303"/>
      <c r="AE48" s="227"/>
      <c r="AF48" s="201"/>
      <c r="AG48" s="311"/>
      <c r="AH48" s="228"/>
      <c r="AI48" s="228"/>
      <c r="AJ48" s="311"/>
      <c r="AK48" s="228"/>
      <c r="AL48" s="311"/>
      <c r="AM48" s="311"/>
      <c r="AN48" s="228"/>
      <c r="AO48" s="311"/>
      <c r="AP48" s="313"/>
      <c r="AQ48" s="204"/>
      <c r="AR48" s="210"/>
      <c r="AS48" s="210"/>
      <c r="AT48" s="210"/>
      <c r="AU48" s="210"/>
      <c r="AV48" s="210"/>
      <c r="AW48" s="210" t="s">
        <v>36</v>
      </c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02"/>
      <c r="BK48" s="227"/>
      <c r="BL48" s="311"/>
      <c r="BM48" s="311"/>
      <c r="BN48" s="228"/>
      <c r="BO48" s="311"/>
      <c r="BP48" s="312"/>
      <c r="BQ48" s="228"/>
      <c r="BR48" s="201"/>
      <c r="BS48" s="311"/>
      <c r="BT48" s="228"/>
      <c r="BU48" s="228"/>
      <c r="BV48" s="313"/>
      <c r="BW48" s="201"/>
      <c r="BX48" s="228"/>
      <c r="BY48" s="228"/>
      <c r="BZ48" s="228"/>
      <c r="CA48" s="228"/>
      <c r="CB48" s="228"/>
      <c r="CC48" s="228"/>
      <c r="CD48" s="199"/>
      <c r="CE48" s="200"/>
      <c r="CF48" s="200"/>
      <c r="CG48" s="201"/>
      <c r="CH48" s="199"/>
      <c r="CI48" s="200"/>
      <c r="CJ48" s="309"/>
      <c r="CK48" s="310" t="str">
        <f>IFERROR(LOOKUP($CH48,元データ!$D$3:$F$40),"")</f>
        <v/>
      </c>
      <c r="CL48" s="200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303"/>
      <c r="DA48" s="22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</row>
    <row r="49" spans="1:177" s="8" customFormat="1" ht="4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12"/>
      <c r="AF49" s="27"/>
      <c r="AG49" s="12"/>
      <c r="AH49" s="12"/>
      <c r="AI49" s="27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27"/>
      <c r="BR49" s="12"/>
      <c r="BS49" s="12"/>
      <c r="BT49" s="27"/>
      <c r="BU49" s="12"/>
      <c r="BV49" s="27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22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</row>
    <row r="50" spans="1:177" s="8" customFormat="1" ht="15" customHeight="1">
      <c r="A50" s="308" t="s">
        <v>37</v>
      </c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8"/>
      <c r="AN50" s="308"/>
      <c r="AO50" s="308"/>
      <c r="AP50" s="308"/>
      <c r="AQ50" s="308"/>
      <c r="AR50" s="308"/>
      <c r="AS50" s="308"/>
      <c r="AT50" s="308"/>
      <c r="AU50" s="308"/>
      <c r="AV50" s="308"/>
      <c r="AW50" s="308"/>
      <c r="AX50" s="308"/>
      <c r="AY50" s="308"/>
      <c r="AZ50" s="308"/>
      <c r="BA50" s="308"/>
      <c r="BB50" s="308"/>
      <c r="BC50" s="308"/>
      <c r="BD50" s="308"/>
      <c r="BE50" s="308"/>
      <c r="BF50" s="308"/>
      <c r="BG50" s="308"/>
      <c r="BH50" s="308"/>
      <c r="BI50" s="308"/>
      <c r="BJ50" s="308"/>
      <c r="BK50" s="308"/>
      <c r="BL50" s="308"/>
      <c r="BM50" s="308"/>
      <c r="BN50" s="308"/>
      <c r="BO50" s="308"/>
      <c r="BP50" s="308"/>
      <c r="BQ50" s="308"/>
      <c r="BR50" s="308"/>
      <c r="BS50" s="308"/>
      <c r="BT50" s="308"/>
      <c r="BU50" s="308"/>
      <c r="BV50" s="308"/>
      <c r="BW50" s="308"/>
      <c r="BX50" s="308"/>
      <c r="BY50" s="308"/>
      <c r="BZ50" s="308"/>
      <c r="CA50" s="308"/>
      <c r="CB50" s="308"/>
      <c r="CC50" s="308"/>
      <c r="CD50" s="308"/>
      <c r="CE50" s="308"/>
      <c r="CF50" s="308"/>
      <c r="CG50" s="308"/>
      <c r="CH50" s="308"/>
      <c r="CI50" s="308"/>
      <c r="CJ50" s="308"/>
      <c r="CK50" s="308"/>
      <c r="CL50" s="308"/>
      <c r="CM50" s="308"/>
      <c r="CN50" s="308"/>
      <c r="CO50" s="308"/>
      <c r="CP50" s="308"/>
      <c r="CQ50" s="308"/>
      <c r="CR50" s="308"/>
      <c r="CS50" s="308"/>
      <c r="CT50" s="308"/>
      <c r="CU50" s="308"/>
      <c r="CV50" s="308"/>
      <c r="CW50" s="308"/>
      <c r="CX50" s="308"/>
      <c r="CY50" s="308"/>
      <c r="CZ50" s="308"/>
      <c r="DA50" s="22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</row>
    <row r="51" spans="1:177" s="8" customFormat="1" ht="15" customHeight="1">
      <c r="A51" s="308" t="s">
        <v>38</v>
      </c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8"/>
      <c r="AL51" s="308"/>
      <c r="AM51" s="308"/>
      <c r="AN51" s="308"/>
      <c r="AO51" s="308"/>
      <c r="AP51" s="308"/>
      <c r="AQ51" s="308"/>
      <c r="AR51" s="308"/>
      <c r="AS51" s="308"/>
      <c r="AT51" s="308"/>
      <c r="AU51" s="308"/>
      <c r="AV51" s="308"/>
      <c r="AW51" s="308"/>
      <c r="AX51" s="308"/>
      <c r="AY51" s="308"/>
      <c r="AZ51" s="308"/>
      <c r="BA51" s="308"/>
      <c r="BB51" s="308"/>
      <c r="BC51" s="308"/>
      <c r="BD51" s="308"/>
      <c r="BE51" s="308"/>
      <c r="BF51" s="308"/>
      <c r="BG51" s="308"/>
      <c r="BH51" s="308"/>
      <c r="BI51" s="308"/>
      <c r="BJ51" s="308"/>
      <c r="BK51" s="308"/>
      <c r="BL51" s="308"/>
      <c r="BM51" s="308"/>
      <c r="BN51" s="308"/>
      <c r="BO51" s="308"/>
      <c r="BP51" s="308"/>
      <c r="BQ51" s="308"/>
      <c r="BR51" s="308"/>
      <c r="BS51" s="308"/>
      <c r="BT51" s="308"/>
      <c r="BU51" s="308"/>
      <c r="BV51" s="308"/>
      <c r="BW51" s="308"/>
      <c r="BX51" s="308"/>
      <c r="BY51" s="308"/>
      <c r="BZ51" s="308"/>
      <c r="CA51" s="308"/>
      <c r="CB51" s="308"/>
      <c r="CC51" s="308"/>
      <c r="CD51" s="308"/>
      <c r="CE51" s="308"/>
      <c r="CF51" s="308"/>
      <c r="CG51" s="308"/>
      <c r="CH51" s="308"/>
      <c r="CI51" s="308"/>
      <c r="CJ51" s="308"/>
      <c r="CK51" s="308"/>
      <c r="CL51" s="308"/>
      <c r="CM51" s="308"/>
      <c r="CN51" s="308"/>
      <c r="CO51" s="308"/>
      <c r="CP51" s="308"/>
      <c r="CQ51" s="308"/>
      <c r="CR51" s="308"/>
      <c r="CS51" s="308"/>
      <c r="CT51" s="308"/>
      <c r="CU51" s="308"/>
      <c r="CV51" s="308"/>
      <c r="CW51" s="308"/>
      <c r="CX51" s="308"/>
      <c r="CY51" s="308"/>
      <c r="CZ51" s="308"/>
      <c r="DA51" s="22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</row>
    <row r="52" spans="1:177" s="8" customFormat="1" ht="15" customHeight="1" thickBot="1">
      <c r="A52" s="308" t="s">
        <v>39</v>
      </c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8"/>
      <c r="AL52" s="308"/>
      <c r="AM52" s="308"/>
      <c r="AN52" s="308"/>
      <c r="AO52" s="308"/>
      <c r="AP52" s="308"/>
      <c r="AQ52" s="308"/>
      <c r="AR52" s="308"/>
      <c r="AS52" s="308"/>
      <c r="AT52" s="308"/>
      <c r="AU52" s="308"/>
      <c r="AV52" s="308"/>
      <c r="AW52" s="308"/>
      <c r="AX52" s="308"/>
      <c r="AY52" s="308"/>
      <c r="AZ52" s="308"/>
      <c r="BA52" s="308"/>
      <c r="BB52" s="308"/>
      <c r="BC52" s="308"/>
      <c r="BD52" s="308"/>
      <c r="BE52" s="308"/>
      <c r="BF52" s="308"/>
      <c r="BG52" s="308"/>
      <c r="BH52" s="308"/>
      <c r="BI52" s="308"/>
      <c r="BJ52" s="308"/>
      <c r="BK52" s="308"/>
      <c r="BL52" s="308"/>
      <c r="BM52" s="308"/>
      <c r="BN52" s="308"/>
      <c r="BO52" s="308"/>
      <c r="BP52" s="308"/>
      <c r="BQ52" s="308"/>
      <c r="BR52" s="308"/>
      <c r="BS52" s="308"/>
      <c r="BT52" s="308"/>
      <c r="BU52" s="308"/>
      <c r="BV52" s="308"/>
      <c r="BW52" s="308"/>
      <c r="BX52" s="308"/>
      <c r="BY52" s="308"/>
      <c r="BZ52" s="308"/>
      <c r="CA52" s="308"/>
      <c r="CB52" s="308"/>
      <c r="CC52" s="308"/>
      <c r="CD52" s="308"/>
      <c r="CE52" s="308"/>
      <c r="CF52" s="308"/>
      <c r="CG52" s="308"/>
      <c r="CH52" s="308"/>
      <c r="CI52" s="308"/>
      <c r="CJ52" s="308"/>
      <c r="CK52" s="308"/>
      <c r="CL52" s="308"/>
      <c r="CM52" s="308"/>
      <c r="CN52" s="308"/>
      <c r="CO52" s="308"/>
      <c r="CP52" s="308"/>
      <c r="CQ52" s="308"/>
      <c r="CR52" s="308"/>
      <c r="CS52" s="308"/>
      <c r="CT52" s="308"/>
      <c r="CU52" s="308"/>
      <c r="CV52" s="308"/>
      <c r="CW52" s="308"/>
      <c r="CX52" s="308"/>
      <c r="CY52" s="308"/>
      <c r="CZ52" s="308"/>
      <c r="DA52" s="22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</row>
    <row r="53" spans="1:177" s="8" customFormat="1" ht="15" customHeight="1" thickBot="1">
      <c r="A53" s="277" t="s">
        <v>27</v>
      </c>
      <c r="B53" s="278"/>
      <c r="C53" s="278"/>
      <c r="D53" s="278"/>
      <c r="E53" s="278"/>
      <c r="F53" s="279"/>
      <c r="G53" s="327" t="s">
        <v>40</v>
      </c>
      <c r="H53" s="325"/>
      <c r="I53" s="325"/>
      <c r="J53" s="325"/>
      <c r="K53" s="325"/>
      <c r="L53" s="325"/>
      <c r="M53" s="325"/>
      <c r="N53" s="325"/>
      <c r="O53" s="326"/>
      <c r="P53" s="328" t="s">
        <v>41</v>
      </c>
      <c r="Q53" s="325"/>
      <c r="R53" s="325"/>
      <c r="S53" s="325"/>
      <c r="T53" s="325"/>
      <c r="U53" s="325"/>
      <c r="V53" s="325"/>
      <c r="W53" s="325"/>
      <c r="X53" s="325"/>
      <c r="Y53" s="325"/>
      <c r="Z53" s="325"/>
      <c r="AA53" s="325"/>
      <c r="AB53" s="325"/>
      <c r="AC53" s="325"/>
      <c r="AD53" s="325"/>
      <c r="AE53" s="325"/>
      <c r="AF53" s="326"/>
      <c r="AG53" s="324" t="s">
        <v>126</v>
      </c>
      <c r="AH53" s="325"/>
      <c r="AI53" s="325"/>
      <c r="AJ53" s="325"/>
      <c r="AK53" s="325"/>
      <c r="AL53" s="325"/>
      <c r="AM53" s="325"/>
      <c r="AN53" s="325"/>
      <c r="AO53" s="325"/>
      <c r="AP53" s="325"/>
      <c r="AQ53" s="325"/>
      <c r="AR53" s="325"/>
      <c r="AS53" s="325"/>
      <c r="AT53" s="325"/>
      <c r="AU53" s="325"/>
      <c r="AV53" s="325"/>
      <c r="AW53" s="326"/>
      <c r="AX53" s="280" t="s">
        <v>42</v>
      </c>
      <c r="AY53" s="281"/>
      <c r="AZ53" s="281"/>
      <c r="BA53" s="281"/>
      <c r="BB53" s="281"/>
      <c r="BC53" s="280"/>
      <c r="BD53" s="282"/>
      <c r="BE53" s="282"/>
      <c r="BF53" s="282"/>
      <c r="BG53" s="282"/>
      <c r="BH53" s="282"/>
      <c r="BI53" s="282"/>
      <c r="BJ53" s="282"/>
      <c r="BK53" s="282"/>
      <c r="BL53" s="282"/>
      <c r="BM53" s="282"/>
      <c r="BN53" s="282"/>
      <c r="BO53" s="282"/>
      <c r="BP53" s="282"/>
      <c r="BQ53" s="282"/>
      <c r="BR53" s="282"/>
      <c r="BS53" s="282"/>
      <c r="BT53" s="282"/>
      <c r="BU53" s="282"/>
      <c r="BV53" s="282"/>
      <c r="BW53" s="282"/>
      <c r="BX53" s="282"/>
      <c r="BY53" s="282"/>
      <c r="BZ53" s="282"/>
      <c r="CA53" s="282"/>
      <c r="CB53" s="282"/>
      <c r="CC53" s="282"/>
      <c r="CD53" s="282"/>
      <c r="CE53" s="282"/>
      <c r="CF53" s="282"/>
      <c r="CG53" s="282"/>
      <c r="CH53" s="282"/>
      <c r="CI53" s="282"/>
      <c r="CJ53" s="282"/>
      <c r="CK53" s="282"/>
      <c r="CL53" s="282"/>
      <c r="CM53" s="282"/>
      <c r="CN53" s="282"/>
      <c r="CO53" s="282"/>
      <c r="CP53" s="282"/>
      <c r="CQ53" s="282"/>
      <c r="CR53" s="282"/>
      <c r="CS53" s="282"/>
      <c r="CT53" s="282"/>
      <c r="CU53" s="282"/>
      <c r="CV53" s="282"/>
      <c r="CW53" s="282"/>
      <c r="CX53" s="282"/>
      <c r="CY53" s="282"/>
      <c r="CZ53" s="282"/>
      <c r="DA53" s="22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</row>
    <row r="54" spans="1:177" s="8" customFormat="1" ht="17.100000000000001" customHeight="1" thickBot="1">
      <c r="A54" s="283">
        <v>7</v>
      </c>
      <c r="B54" s="275"/>
      <c r="C54" s="275"/>
      <c r="D54" s="275"/>
      <c r="E54" s="275"/>
      <c r="F54" s="284"/>
      <c r="G54" s="286" t="s">
        <v>227</v>
      </c>
      <c r="H54" s="276"/>
      <c r="I54" s="276"/>
      <c r="J54" s="276"/>
      <c r="K54" s="276"/>
      <c r="L54" s="276"/>
      <c r="M54" s="276"/>
      <c r="N54" s="276"/>
      <c r="O54" s="287"/>
      <c r="P54" s="283">
        <v>14</v>
      </c>
      <c r="Q54" s="276"/>
      <c r="R54" s="276"/>
      <c r="S54" s="285" t="str">
        <f>IFERROR(VLOOKUP($P54,元データ!$A$3:$C$40,3,FALSE),"")</f>
        <v>大塚　拓海</v>
      </c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4"/>
      <c r="AG54" s="283">
        <v>8</v>
      </c>
      <c r="AH54" s="276"/>
      <c r="AI54" s="276"/>
      <c r="AJ54" s="285" t="s">
        <v>172</v>
      </c>
      <c r="AK54" s="262"/>
      <c r="AL54" s="262"/>
      <c r="AM54" s="262"/>
      <c r="AN54" s="262"/>
      <c r="AO54" s="262"/>
      <c r="AP54" s="262"/>
      <c r="AQ54" s="262"/>
      <c r="AR54" s="262"/>
      <c r="AS54" s="262"/>
      <c r="AT54" s="262"/>
      <c r="AU54" s="262"/>
      <c r="AV54" s="262"/>
      <c r="AW54" s="264"/>
      <c r="AX54" s="286" t="s">
        <v>228</v>
      </c>
      <c r="AY54" s="276"/>
      <c r="AZ54" s="276"/>
      <c r="BA54" s="276"/>
      <c r="BB54" s="276"/>
      <c r="BC54" s="275">
        <v>8</v>
      </c>
      <c r="BD54" s="276"/>
      <c r="BE54" s="276"/>
      <c r="BF54" s="276"/>
      <c r="BG54" s="276"/>
      <c r="BH54" s="275" t="s">
        <v>234</v>
      </c>
      <c r="BI54" s="276"/>
      <c r="BJ54" s="276"/>
      <c r="BK54" s="276"/>
      <c r="BL54" s="276"/>
      <c r="BM54" s="275" t="s">
        <v>232</v>
      </c>
      <c r="BN54" s="276"/>
      <c r="BO54" s="276"/>
      <c r="BP54" s="276"/>
      <c r="BQ54" s="276"/>
      <c r="BR54" s="275">
        <v>14</v>
      </c>
      <c r="BS54" s="276"/>
      <c r="BT54" s="276"/>
      <c r="BU54" s="276"/>
      <c r="BV54" s="276"/>
      <c r="BW54" s="275" t="s">
        <v>246</v>
      </c>
      <c r="BX54" s="276"/>
      <c r="BY54" s="276"/>
      <c r="BZ54" s="276"/>
      <c r="CA54" s="276"/>
      <c r="CB54" s="275"/>
      <c r="CC54" s="276"/>
      <c r="CD54" s="276"/>
      <c r="CE54" s="276"/>
      <c r="CF54" s="276"/>
      <c r="CG54" s="275"/>
      <c r="CH54" s="276"/>
      <c r="CI54" s="276"/>
      <c r="CJ54" s="276"/>
      <c r="CK54" s="276"/>
      <c r="CL54" s="275"/>
      <c r="CM54" s="276"/>
      <c r="CN54" s="276"/>
      <c r="CO54" s="276"/>
      <c r="CP54" s="276"/>
      <c r="CQ54" s="275"/>
      <c r="CR54" s="276"/>
      <c r="CS54" s="276"/>
      <c r="CT54" s="276"/>
      <c r="CU54" s="276"/>
      <c r="CV54" s="275"/>
      <c r="CW54" s="276"/>
      <c r="CX54" s="276"/>
      <c r="CY54" s="276"/>
      <c r="CZ54" s="287"/>
      <c r="DA54" s="22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</row>
    <row r="55" spans="1:177" s="8" customFormat="1" ht="17.100000000000001" customHeight="1" thickBot="1">
      <c r="A55" s="269">
        <v>10</v>
      </c>
      <c r="B55" s="270"/>
      <c r="C55" s="270"/>
      <c r="D55" s="270"/>
      <c r="E55" s="270"/>
      <c r="F55" s="271"/>
      <c r="G55" s="286" t="s">
        <v>227</v>
      </c>
      <c r="H55" s="276"/>
      <c r="I55" s="276"/>
      <c r="J55" s="276"/>
      <c r="K55" s="276"/>
      <c r="L55" s="276"/>
      <c r="M55" s="276"/>
      <c r="N55" s="276"/>
      <c r="O55" s="287"/>
      <c r="P55" s="269">
        <v>14</v>
      </c>
      <c r="Q55" s="272"/>
      <c r="R55" s="272"/>
      <c r="S55" s="273" t="str">
        <f>IFERROR(VLOOKUP($P55,元データ!$A$3:$C$40,3,FALSE),"")</f>
        <v>大塚　拓海</v>
      </c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6"/>
      <c r="AG55" s="269"/>
      <c r="AH55" s="272"/>
      <c r="AI55" s="272"/>
      <c r="AJ55" s="273"/>
      <c r="AK55" s="265"/>
      <c r="AL55" s="265"/>
      <c r="AM55" s="265"/>
      <c r="AN55" s="265"/>
      <c r="AO55" s="265"/>
      <c r="AP55" s="265"/>
      <c r="AQ55" s="265"/>
      <c r="AR55" s="265"/>
      <c r="AS55" s="265"/>
      <c r="AT55" s="265"/>
      <c r="AU55" s="265"/>
      <c r="AV55" s="265"/>
      <c r="AW55" s="266"/>
      <c r="AX55" s="274" t="s">
        <v>229</v>
      </c>
      <c r="AY55" s="272"/>
      <c r="AZ55" s="272"/>
      <c r="BA55" s="272"/>
      <c r="BB55" s="272"/>
      <c r="BC55" s="270">
        <v>14</v>
      </c>
      <c r="BD55" s="272"/>
      <c r="BE55" s="272"/>
      <c r="BF55" s="272"/>
      <c r="BG55" s="272"/>
      <c r="BH55" s="275" t="s">
        <v>232</v>
      </c>
      <c r="BI55" s="276"/>
      <c r="BJ55" s="276"/>
      <c r="BK55" s="276"/>
      <c r="BL55" s="276"/>
      <c r="BM55" s="275" t="s">
        <v>247</v>
      </c>
      <c r="BN55" s="276"/>
      <c r="BO55" s="276"/>
      <c r="BP55" s="276"/>
      <c r="BQ55" s="276"/>
      <c r="BR55" s="270"/>
      <c r="BS55" s="272"/>
      <c r="BT55" s="272"/>
      <c r="BU55" s="272"/>
      <c r="BV55" s="272"/>
      <c r="BW55" s="270"/>
      <c r="BX55" s="272"/>
      <c r="BY55" s="272"/>
      <c r="BZ55" s="272"/>
      <c r="CA55" s="272"/>
      <c r="CB55" s="270"/>
      <c r="CC55" s="272"/>
      <c r="CD55" s="272"/>
      <c r="CE55" s="272"/>
      <c r="CF55" s="272"/>
      <c r="CG55" s="270"/>
      <c r="CH55" s="272"/>
      <c r="CI55" s="272"/>
      <c r="CJ55" s="272"/>
      <c r="CK55" s="272"/>
      <c r="CL55" s="270"/>
      <c r="CM55" s="272"/>
      <c r="CN55" s="272"/>
      <c r="CO55" s="272"/>
      <c r="CP55" s="272"/>
      <c r="CQ55" s="270"/>
      <c r="CR55" s="272"/>
      <c r="CS55" s="272"/>
      <c r="CT55" s="272"/>
      <c r="CU55" s="272"/>
      <c r="CV55" s="270"/>
      <c r="CW55" s="272"/>
      <c r="CX55" s="272"/>
      <c r="CY55" s="272"/>
      <c r="CZ55" s="322"/>
      <c r="DA55" s="22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</row>
    <row r="56" spans="1:177" s="8" customFormat="1" ht="17.100000000000001" customHeight="1" thickBot="1">
      <c r="A56" s="269">
        <v>21</v>
      </c>
      <c r="B56" s="270"/>
      <c r="C56" s="270"/>
      <c r="D56" s="270"/>
      <c r="E56" s="270"/>
      <c r="F56" s="271"/>
      <c r="G56" s="286" t="s">
        <v>227</v>
      </c>
      <c r="H56" s="276"/>
      <c r="I56" s="276"/>
      <c r="J56" s="276"/>
      <c r="K56" s="276"/>
      <c r="L56" s="276"/>
      <c r="M56" s="276"/>
      <c r="N56" s="276"/>
      <c r="O56" s="287"/>
      <c r="P56" s="269">
        <v>18</v>
      </c>
      <c r="Q56" s="272"/>
      <c r="R56" s="272"/>
      <c r="S56" s="273" t="str">
        <f>IFERROR(VLOOKUP($P56,元データ!$A$3:$C$40,3,FALSE),"")</f>
        <v>菊池　響太</v>
      </c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6"/>
      <c r="AG56" s="269">
        <v>13</v>
      </c>
      <c r="AH56" s="272"/>
      <c r="AI56" s="272"/>
      <c r="AJ56" s="273" t="s">
        <v>174</v>
      </c>
      <c r="AK56" s="265"/>
      <c r="AL56" s="265"/>
      <c r="AM56" s="265"/>
      <c r="AN56" s="265"/>
      <c r="AO56" s="265"/>
      <c r="AP56" s="265"/>
      <c r="AQ56" s="265"/>
      <c r="AR56" s="265"/>
      <c r="AS56" s="265"/>
      <c r="AT56" s="265"/>
      <c r="AU56" s="265"/>
      <c r="AV56" s="265"/>
      <c r="AW56" s="266"/>
      <c r="AX56" s="274" t="s">
        <v>230</v>
      </c>
      <c r="AY56" s="272"/>
      <c r="AZ56" s="272"/>
      <c r="BA56" s="272"/>
      <c r="BB56" s="272"/>
      <c r="BC56" s="270">
        <v>18</v>
      </c>
      <c r="BD56" s="272"/>
      <c r="BE56" s="272"/>
      <c r="BF56" s="272"/>
      <c r="BG56" s="272"/>
      <c r="BH56" s="270" t="s">
        <v>235</v>
      </c>
      <c r="BI56" s="272"/>
      <c r="BJ56" s="272"/>
      <c r="BK56" s="272"/>
      <c r="BL56" s="272"/>
      <c r="BM56" s="275" t="s">
        <v>232</v>
      </c>
      <c r="BN56" s="276"/>
      <c r="BO56" s="276"/>
      <c r="BP56" s="276"/>
      <c r="BQ56" s="276"/>
      <c r="BR56" s="270">
        <v>13</v>
      </c>
      <c r="BS56" s="272"/>
      <c r="BT56" s="272"/>
      <c r="BU56" s="272"/>
      <c r="BV56" s="272"/>
      <c r="BW56" s="270" t="s">
        <v>236</v>
      </c>
      <c r="BX56" s="289"/>
      <c r="BY56" s="289"/>
      <c r="BZ56" s="289"/>
      <c r="CA56" s="274"/>
      <c r="CB56" s="270" t="s">
        <v>232</v>
      </c>
      <c r="CC56" s="272"/>
      <c r="CD56" s="272"/>
      <c r="CE56" s="272"/>
      <c r="CF56" s="272"/>
      <c r="CG56" s="270">
        <v>18</v>
      </c>
      <c r="CH56" s="272"/>
      <c r="CI56" s="272"/>
      <c r="CJ56" s="272"/>
      <c r="CK56" s="272"/>
      <c r="CL56" s="270" t="s">
        <v>245</v>
      </c>
      <c r="CM56" s="272"/>
      <c r="CN56" s="272"/>
      <c r="CO56" s="272"/>
      <c r="CP56" s="272"/>
      <c r="CQ56" s="270"/>
      <c r="CR56" s="272"/>
      <c r="CS56" s="272"/>
      <c r="CT56" s="272"/>
      <c r="CU56" s="272"/>
      <c r="CV56" s="270"/>
      <c r="CW56" s="272"/>
      <c r="CX56" s="272"/>
      <c r="CY56" s="272"/>
      <c r="CZ56" s="322"/>
      <c r="DA56" s="22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</row>
    <row r="57" spans="1:177" s="8" customFormat="1" ht="17.100000000000001" customHeight="1" thickBot="1">
      <c r="A57" s="269">
        <v>25</v>
      </c>
      <c r="B57" s="270"/>
      <c r="C57" s="270"/>
      <c r="D57" s="270"/>
      <c r="E57" s="270"/>
      <c r="F57" s="271"/>
      <c r="G57" s="286" t="s">
        <v>227</v>
      </c>
      <c r="H57" s="276"/>
      <c r="I57" s="276"/>
      <c r="J57" s="276"/>
      <c r="K57" s="276"/>
      <c r="L57" s="276"/>
      <c r="M57" s="276"/>
      <c r="N57" s="276"/>
      <c r="O57" s="287"/>
      <c r="P57" s="269">
        <v>14</v>
      </c>
      <c r="Q57" s="272"/>
      <c r="R57" s="272"/>
      <c r="S57" s="273" t="str">
        <f>IFERROR(VLOOKUP($P57,元データ!$A$3:$C$40,3,FALSE),"")</f>
        <v>大塚　拓海</v>
      </c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6"/>
      <c r="AG57" s="269">
        <v>9</v>
      </c>
      <c r="AH57" s="272"/>
      <c r="AI57" s="272"/>
      <c r="AJ57" s="273" t="s">
        <v>97</v>
      </c>
      <c r="AK57" s="265"/>
      <c r="AL57" s="265"/>
      <c r="AM57" s="265"/>
      <c r="AN57" s="265"/>
      <c r="AO57" s="265"/>
      <c r="AP57" s="265"/>
      <c r="AQ57" s="265"/>
      <c r="AR57" s="265"/>
      <c r="AS57" s="265"/>
      <c r="AT57" s="265"/>
      <c r="AU57" s="265"/>
      <c r="AV57" s="265"/>
      <c r="AW57" s="266"/>
      <c r="AX57" s="274" t="s">
        <v>231</v>
      </c>
      <c r="AY57" s="272"/>
      <c r="AZ57" s="272"/>
      <c r="BA57" s="272"/>
      <c r="BB57" s="272"/>
      <c r="BC57" s="270">
        <v>9</v>
      </c>
      <c r="BD57" s="272"/>
      <c r="BE57" s="272"/>
      <c r="BF57" s="272"/>
      <c r="BG57" s="272"/>
      <c r="BH57" s="270" t="s">
        <v>235</v>
      </c>
      <c r="BI57" s="272"/>
      <c r="BJ57" s="272"/>
      <c r="BK57" s="272"/>
      <c r="BL57" s="272"/>
      <c r="BM57" s="275" t="s">
        <v>232</v>
      </c>
      <c r="BN57" s="276"/>
      <c r="BO57" s="276"/>
      <c r="BP57" s="276"/>
      <c r="BQ57" s="276"/>
      <c r="BR57" s="270">
        <v>14</v>
      </c>
      <c r="BS57" s="272"/>
      <c r="BT57" s="272"/>
      <c r="BU57" s="272"/>
      <c r="BV57" s="272"/>
      <c r="BW57" s="323" t="s">
        <v>247</v>
      </c>
      <c r="BX57" s="289"/>
      <c r="BY57" s="289"/>
      <c r="BZ57" s="289"/>
      <c r="CA57" s="274"/>
      <c r="CB57" s="270"/>
      <c r="CC57" s="272"/>
      <c r="CD57" s="272"/>
      <c r="CE57" s="272"/>
      <c r="CF57" s="272"/>
      <c r="CG57" s="270"/>
      <c r="CH57" s="272"/>
      <c r="CI57" s="272"/>
      <c r="CJ57" s="272"/>
      <c r="CK57" s="272"/>
      <c r="CL57" s="270"/>
      <c r="CM57" s="272"/>
      <c r="CN57" s="272"/>
      <c r="CO57" s="272"/>
      <c r="CP57" s="272"/>
      <c r="CQ57" s="270"/>
      <c r="CR57" s="272"/>
      <c r="CS57" s="272"/>
      <c r="CT57" s="272"/>
      <c r="CU57" s="272"/>
      <c r="CV57" s="270"/>
      <c r="CW57" s="272"/>
      <c r="CX57" s="272"/>
      <c r="CY57" s="272"/>
      <c r="CZ57" s="322"/>
      <c r="DA57" s="22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</row>
    <row r="58" spans="1:177" s="8" customFormat="1" ht="17.100000000000001" customHeight="1" thickBot="1">
      <c r="A58" s="269">
        <v>30</v>
      </c>
      <c r="B58" s="270"/>
      <c r="C58" s="270"/>
      <c r="D58" s="270"/>
      <c r="E58" s="270"/>
      <c r="F58" s="271"/>
      <c r="G58" s="286" t="s">
        <v>227</v>
      </c>
      <c r="H58" s="276"/>
      <c r="I58" s="276"/>
      <c r="J58" s="276"/>
      <c r="K58" s="276"/>
      <c r="L58" s="276"/>
      <c r="M58" s="276"/>
      <c r="N58" s="276"/>
      <c r="O58" s="287"/>
      <c r="P58" s="269">
        <v>5</v>
      </c>
      <c r="Q58" s="272"/>
      <c r="R58" s="272"/>
      <c r="S58" s="273" t="str">
        <f>IFERROR(VLOOKUP($P58,元データ!$A$3:$C$40,3,FALSE),"")</f>
        <v>亀岡　拓巳</v>
      </c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6"/>
      <c r="AG58" s="269"/>
      <c r="AH58" s="272"/>
      <c r="AI58" s="272"/>
      <c r="AJ58" s="273"/>
      <c r="AK58" s="265"/>
      <c r="AL58" s="265"/>
      <c r="AM58" s="265"/>
      <c r="AN58" s="265"/>
      <c r="AO58" s="265"/>
      <c r="AP58" s="265"/>
      <c r="AQ58" s="265"/>
      <c r="AR58" s="265"/>
      <c r="AS58" s="265"/>
      <c r="AT58" s="265"/>
      <c r="AU58" s="265"/>
      <c r="AV58" s="265"/>
      <c r="AW58" s="266"/>
      <c r="AX58" s="274" t="s">
        <v>232</v>
      </c>
      <c r="AY58" s="272"/>
      <c r="AZ58" s="272"/>
      <c r="BA58" s="272"/>
      <c r="BB58" s="272"/>
      <c r="BC58" s="270">
        <v>8</v>
      </c>
      <c r="BD58" s="272"/>
      <c r="BE58" s="272"/>
      <c r="BF58" s="272"/>
      <c r="BG58" s="272"/>
      <c r="BH58" s="270" t="s">
        <v>234</v>
      </c>
      <c r="BI58" s="272"/>
      <c r="BJ58" s="272"/>
      <c r="BK58" s="272"/>
      <c r="BL58" s="272"/>
      <c r="BM58" s="275" t="s">
        <v>232</v>
      </c>
      <c r="BN58" s="276"/>
      <c r="BO58" s="276"/>
      <c r="BP58" s="276"/>
      <c r="BQ58" s="276"/>
      <c r="BR58" s="270">
        <v>5</v>
      </c>
      <c r="BS58" s="272"/>
      <c r="BT58" s="272"/>
      <c r="BU58" s="272"/>
      <c r="BV58" s="272"/>
      <c r="BW58" s="270" t="s">
        <v>237</v>
      </c>
      <c r="BX58" s="272"/>
      <c r="BY58" s="272"/>
      <c r="BZ58" s="272"/>
      <c r="CA58" s="272"/>
      <c r="CB58" s="270" t="s">
        <v>245</v>
      </c>
      <c r="CC58" s="272"/>
      <c r="CD58" s="272"/>
      <c r="CE58" s="272"/>
      <c r="CF58" s="272"/>
      <c r="CG58" s="270"/>
      <c r="CH58" s="272"/>
      <c r="CI58" s="272"/>
      <c r="CJ58" s="272"/>
      <c r="CK58" s="272"/>
      <c r="CL58" s="270"/>
      <c r="CM58" s="272"/>
      <c r="CN58" s="272"/>
      <c r="CO58" s="272"/>
      <c r="CP58" s="272"/>
      <c r="CQ58" s="270"/>
      <c r="CR58" s="272"/>
      <c r="CS58" s="272"/>
      <c r="CT58" s="272"/>
      <c r="CU58" s="272"/>
      <c r="CV58" s="270"/>
      <c r="CW58" s="272"/>
      <c r="CX58" s="272"/>
      <c r="CY58" s="272"/>
      <c r="CZ58" s="322"/>
      <c r="DA58" s="23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</row>
    <row r="59" spans="1:177" s="8" customFormat="1" ht="17.100000000000001" customHeight="1" thickBot="1">
      <c r="A59" s="269">
        <v>43</v>
      </c>
      <c r="B59" s="270"/>
      <c r="C59" s="270"/>
      <c r="D59" s="270"/>
      <c r="E59" s="270"/>
      <c r="F59" s="271"/>
      <c r="G59" s="286" t="s">
        <v>227</v>
      </c>
      <c r="H59" s="276"/>
      <c r="I59" s="276"/>
      <c r="J59" s="276"/>
      <c r="K59" s="276"/>
      <c r="L59" s="276"/>
      <c r="M59" s="276"/>
      <c r="N59" s="276"/>
      <c r="O59" s="287"/>
      <c r="P59" s="269">
        <v>5</v>
      </c>
      <c r="Q59" s="272"/>
      <c r="R59" s="272"/>
      <c r="S59" s="273" t="str">
        <f>IFERROR(VLOOKUP($P59,元データ!$A$3:$C$40,3,FALSE),"")</f>
        <v>亀岡　拓巳</v>
      </c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6"/>
      <c r="AG59" s="269">
        <v>8</v>
      </c>
      <c r="AH59" s="272"/>
      <c r="AI59" s="272"/>
      <c r="AJ59" s="285" t="s">
        <v>172</v>
      </c>
      <c r="AK59" s="262"/>
      <c r="AL59" s="262"/>
      <c r="AM59" s="262"/>
      <c r="AN59" s="262"/>
      <c r="AO59" s="262"/>
      <c r="AP59" s="262"/>
      <c r="AQ59" s="262"/>
      <c r="AR59" s="262"/>
      <c r="AS59" s="262"/>
      <c r="AT59" s="262"/>
      <c r="AU59" s="262"/>
      <c r="AV59" s="262"/>
      <c r="AW59" s="264"/>
      <c r="AX59" s="274" t="s">
        <v>233</v>
      </c>
      <c r="AY59" s="272"/>
      <c r="AZ59" s="272"/>
      <c r="BA59" s="272"/>
      <c r="BB59" s="272"/>
      <c r="BC59" s="270">
        <v>8</v>
      </c>
      <c r="BD59" s="272"/>
      <c r="BE59" s="272"/>
      <c r="BF59" s="272"/>
      <c r="BG59" s="272"/>
      <c r="BH59" s="270" t="s">
        <v>234</v>
      </c>
      <c r="BI59" s="272"/>
      <c r="BJ59" s="272"/>
      <c r="BK59" s="272"/>
      <c r="BL59" s="272"/>
      <c r="BM59" s="275" t="s">
        <v>232</v>
      </c>
      <c r="BN59" s="276"/>
      <c r="BO59" s="276"/>
      <c r="BP59" s="276"/>
      <c r="BQ59" s="276"/>
      <c r="BR59" s="270">
        <v>5</v>
      </c>
      <c r="BS59" s="272"/>
      <c r="BT59" s="272"/>
      <c r="BU59" s="272"/>
      <c r="BV59" s="272"/>
      <c r="BW59" s="270" t="s">
        <v>245</v>
      </c>
      <c r="BX59" s="272"/>
      <c r="BY59" s="272"/>
      <c r="BZ59" s="272"/>
      <c r="CA59" s="272"/>
      <c r="CB59" s="270"/>
      <c r="CC59" s="272"/>
      <c r="CD59" s="272"/>
      <c r="CE59" s="272"/>
      <c r="CF59" s="272"/>
      <c r="CG59" s="270"/>
      <c r="CH59" s="272"/>
      <c r="CI59" s="272"/>
      <c r="CJ59" s="272"/>
      <c r="CK59" s="272"/>
      <c r="CL59" s="270"/>
      <c r="CM59" s="272"/>
      <c r="CN59" s="272"/>
      <c r="CO59" s="272"/>
      <c r="CP59" s="272"/>
      <c r="CQ59" s="270"/>
      <c r="CR59" s="272"/>
      <c r="CS59" s="272"/>
      <c r="CT59" s="272"/>
      <c r="CU59" s="272"/>
      <c r="CV59" s="270"/>
      <c r="CW59" s="272"/>
      <c r="CX59" s="272"/>
      <c r="CY59" s="272"/>
      <c r="CZ59" s="322"/>
      <c r="DA59" s="23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</row>
    <row r="60" spans="1:177" s="8" customFormat="1" ht="17.100000000000001" customHeight="1" thickBot="1">
      <c r="A60" s="269">
        <v>49</v>
      </c>
      <c r="B60" s="270"/>
      <c r="C60" s="270"/>
      <c r="D60" s="270"/>
      <c r="E60" s="270"/>
      <c r="F60" s="271"/>
      <c r="G60" s="286" t="s">
        <v>204</v>
      </c>
      <c r="H60" s="276"/>
      <c r="I60" s="276"/>
      <c r="J60" s="276"/>
      <c r="K60" s="276"/>
      <c r="L60" s="276"/>
      <c r="M60" s="276"/>
      <c r="N60" s="276"/>
      <c r="O60" s="287"/>
      <c r="P60" s="269">
        <v>18</v>
      </c>
      <c r="Q60" s="272"/>
      <c r="R60" s="272"/>
      <c r="S60" s="273" t="str">
        <f>IFERROR(VLOOKUP($P60,元データ!$A$3:$C$40,3,FALSE),"")</f>
        <v>菊池　響太</v>
      </c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6"/>
      <c r="AG60" s="269">
        <v>13</v>
      </c>
      <c r="AH60" s="272"/>
      <c r="AI60" s="272"/>
      <c r="AJ60" s="273" t="s">
        <v>174</v>
      </c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5"/>
      <c r="AW60" s="266"/>
      <c r="AX60" s="274" t="s">
        <v>232</v>
      </c>
      <c r="AY60" s="272"/>
      <c r="AZ60" s="272"/>
      <c r="BA60" s="272"/>
      <c r="BB60" s="272"/>
      <c r="BC60" s="270">
        <v>13</v>
      </c>
      <c r="BD60" s="272"/>
      <c r="BE60" s="272"/>
      <c r="BF60" s="272"/>
      <c r="BG60" s="272"/>
      <c r="BH60" s="270" t="s">
        <v>248</v>
      </c>
      <c r="BI60" s="272"/>
      <c r="BJ60" s="272"/>
      <c r="BK60" s="272"/>
      <c r="BL60" s="272"/>
      <c r="BM60" s="270" t="s">
        <v>249</v>
      </c>
      <c r="BN60" s="272"/>
      <c r="BO60" s="272"/>
      <c r="BP60" s="272"/>
      <c r="BQ60" s="272"/>
      <c r="BR60" s="270">
        <v>18</v>
      </c>
      <c r="BS60" s="272"/>
      <c r="BT60" s="272"/>
      <c r="BU60" s="272"/>
      <c r="BV60" s="272"/>
      <c r="BW60" s="270" t="s">
        <v>245</v>
      </c>
      <c r="BX60" s="272"/>
      <c r="BY60" s="272"/>
      <c r="BZ60" s="272"/>
      <c r="CA60" s="272"/>
      <c r="CB60" s="270"/>
      <c r="CC60" s="272"/>
      <c r="CD60" s="272"/>
      <c r="CE60" s="272"/>
      <c r="CF60" s="272"/>
      <c r="CG60" s="270"/>
      <c r="CH60" s="272"/>
      <c r="CI60" s="272"/>
      <c r="CJ60" s="272"/>
      <c r="CK60" s="272"/>
      <c r="CL60" s="270"/>
      <c r="CM60" s="272"/>
      <c r="CN60" s="272"/>
      <c r="CO60" s="272"/>
      <c r="CP60" s="272"/>
      <c r="CQ60" s="270"/>
      <c r="CR60" s="272"/>
      <c r="CS60" s="272"/>
      <c r="CT60" s="272"/>
      <c r="CU60" s="272"/>
      <c r="CV60" s="270"/>
      <c r="CW60" s="272"/>
      <c r="CX60" s="272"/>
      <c r="CY60" s="272"/>
      <c r="CZ60" s="322"/>
      <c r="DA60" s="23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</row>
    <row r="61" spans="1:177" s="8" customFormat="1" ht="17.100000000000001" customHeight="1" thickBot="1">
      <c r="A61" s="269">
        <v>50</v>
      </c>
      <c r="B61" s="270"/>
      <c r="C61" s="270"/>
      <c r="D61" s="270"/>
      <c r="E61" s="270"/>
      <c r="F61" s="271"/>
      <c r="G61" s="286" t="s">
        <v>204</v>
      </c>
      <c r="H61" s="276"/>
      <c r="I61" s="276"/>
      <c r="J61" s="276"/>
      <c r="K61" s="276"/>
      <c r="L61" s="276"/>
      <c r="M61" s="276"/>
      <c r="N61" s="276"/>
      <c r="O61" s="287"/>
      <c r="P61" s="269">
        <v>18</v>
      </c>
      <c r="Q61" s="272"/>
      <c r="R61" s="272"/>
      <c r="S61" s="273" t="str">
        <f>IFERROR(VLOOKUP($P61,元データ!$A$3:$C$40,3,FALSE),"")</f>
        <v>菊池　響太</v>
      </c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6"/>
      <c r="AG61" s="269"/>
      <c r="AH61" s="272"/>
      <c r="AI61" s="272"/>
      <c r="AJ61" s="273"/>
      <c r="AK61" s="265"/>
      <c r="AL61" s="265"/>
      <c r="AM61" s="265"/>
      <c r="AN61" s="265"/>
      <c r="AO61" s="265"/>
      <c r="AP61" s="265"/>
      <c r="AQ61" s="265"/>
      <c r="AR61" s="265"/>
      <c r="AS61" s="265"/>
      <c r="AT61" s="265"/>
      <c r="AU61" s="265"/>
      <c r="AV61" s="265"/>
      <c r="AW61" s="266"/>
      <c r="AX61" s="274" t="s">
        <v>232</v>
      </c>
      <c r="AY61" s="272"/>
      <c r="AZ61" s="272"/>
      <c r="BA61" s="272"/>
      <c r="BB61" s="272"/>
      <c r="BC61" s="270">
        <v>18</v>
      </c>
      <c r="BD61" s="272"/>
      <c r="BE61" s="272"/>
      <c r="BF61" s="272"/>
      <c r="BG61" s="272"/>
      <c r="BH61" s="292" t="s">
        <v>243</v>
      </c>
      <c r="BI61" s="293"/>
      <c r="BJ61" s="293"/>
      <c r="BK61" s="293"/>
      <c r="BL61" s="293"/>
      <c r="BM61" s="270" t="s">
        <v>244</v>
      </c>
      <c r="BN61" s="272"/>
      <c r="BO61" s="272"/>
      <c r="BP61" s="272"/>
      <c r="BQ61" s="272"/>
      <c r="BR61" s="270"/>
      <c r="BS61" s="272"/>
      <c r="BT61" s="272"/>
      <c r="BU61" s="272"/>
      <c r="BV61" s="272"/>
      <c r="BW61" s="270"/>
      <c r="BX61" s="272"/>
      <c r="BY61" s="272"/>
      <c r="BZ61" s="272"/>
      <c r="CA61" s="272"/>
      <c r="CB61" s="270"/>
      <c r="CC61" s="272"/>
      <c r="CD61" s="272"/>
      <c r="CE61" s="272"/>
      <c r="CF61" s="272"/>
      <c r="CG61" s="270"/>
      <c r="CH61" s="272"/>
      <c r="CI61" s="272"/>
      <c r="CJ61" s="272"/>
      <c r="CK61" s="272"/>
      <c r="CL61" s="270"/>
      <c r="CM61" s="272"/>
      <c r="CN61" s="272"/>
      <c r="CO61" s="272"/>
      <c r="CP61" s="272"/>
      <c r="CQ61" s="270"/>
      <c r="CR61" s="272"/>
      <c r="CS61" s="272"/>
      <c r="CT61" s="272"/>
      <c r="CU61" s="272"/>
      <c r="CV61" s="270"/>
      <c r="CW61" s="272"/>
      <c r="CX61" s="272"/>
      <c r="CY61" s="272"/>
      <c r="CZ61" s="322"/>
      <c r="DA61" s="23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</row>
    <row r="62" spans="1:177" s="8" customFormat="1" ht="17.100000000000001" customHeight="1" thickBot="1">
      <c r="A62" s="288">
        <v>54</v>
      </c>
      <c r="B62" s="289"/>
      <c r="C62" s="289"/>
      <c r="D62" s="289"/>
      <c r="E62" s="289"/>
      <c r="F62" s="290"/>
      <c r="G62" s="286" t="s">
        <v>204</v>
      </c>
      <c r="H62" s="276"/>
      <c r="I62" s="276"/>
      <c r="J62" s="276"/>
      <c r="K62" s="276"/>
      <c r="L62" s="276"/>
      <c r="M62" s="276"/>
      <c r="N62" s="276"/>
      <c r="O62" s="287"/>
      <c r="P62" s="288">
        <v>4</v>
      </c>
      <c r="Q62" s="289"/>
      <c r="R62" s="274"/>
      <c r="S62" s="179" t="str">
        <f>IFERROR(VLOOKUP($P62,元データ!$A$3:$C$40,3,FALSE),"")</f>
        <v>村上丈一郎</v>
      </c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291"/>
      <c r="AG62" s="288">
        <v>23</v>
      </c>
      <c r="AH62" s="289"/>
      <c r="AI62" s="274"/>
      <c r="AJ62" s="179" t="s">
        <v>108</v>
      </c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291"/>
      <c r="AX62" s="288" t="s">
        <v>233</v>
      </c>
      <c r="AY62" s="289"/>
      <c r="AZ62" s="289"/>
      <c r="BA62" s="289"/>
      <c r="BB62" s="274"/>
      <c r="BC62" s="323">
        <v>23</v>
      </c>
      <c r="BD62" s="289"/>
      <c r="BE62" s="289"/>
      <c r="BF62" s="289"/>
      <c r="BG62" s="274"/>
      <c r="BH62" s="323" t="s">
        <v>250</v>
      </c>
      <c r="BI62" s="289"/>
      <c r="BJ62" s="289"/>
      <c r="BK62" s="289"/>
      <c r="BL62" s="274"/>
      <c r="BM62" s="323" t="s">
        <v>232</v>
      </c>
      <c r="BN62" s="289"/>
      <c r="BO62" s="289"/>
      <c r="BP62" s="289"/>
      <c r="BQ62" s="274"/>
      <c r="BR62" s="323">
        <v>4</v>
      </c>
      <c r="BS62" s="289"/>
      <c r="BT62" s="289"/>
      <c r="BU62" s="289"/>
      <c r="BV62" s="274"/>
      <c r="BW62" s="323" t="s">
        <v>244</v>
      </c>
      <c r="BX62" s="289"/>
      <c r="BY62" s="289"/>
      <c r="BZ62" s="289"/>
      <c r="CA62" s="274"/>
      <c r="CB62" s="323"/>
      <c r="CC62" s="289"/>
      <c r="CD62" s="289"/>
      <c r="CE62" s="289"/>
      <c r="CF62" s="274"/>
      <c r="CG62" s="323"/>
      <c r="CH62" s="289"/>
      <c r="CI62" s="289"/>
      <c r="CJ62" s="289"/>
      <c r="CK62" s="274"/>
      <c r="CL62" s="323"/>
      <c r="CM62" s="289"/>
      <c r="CN62" s="289"/>
      <c r="CO62" s="289"/>
      <c r="CP62" s="274"/>
      <c r="CQ62" s="323"/>
      <c r="CR62" s="289"/>
      <c r="CS62" s="289"/>
      <c r="CT62" s="289"/>
      <c r="CU62" s="274"/>
      <c r="CV62" s="323"/>
      <c r="CW62" s="289"/>
      <c r="CX62" s="289"/>
      <c r="CY62" s="289"/>
      <c r="CZ62" s="290"/>
      <c r="DA62" s="23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</row>
    <row r="63" spans="1:177" s="8" customFormat="1" ht="17.100000000000001" customHeight="1" thickBot="1">
      <c r="A63" s="288">
        <v>55</v>
      </c>
      <c r="B63" s="289"/>
      <c r="C63" s="289"/>
      <c r="D63" s="289"/>
      <c r="E63" s="289"/>
      <c r="F63" s="290"/>
      <c r="G63" s="286" t="s">
        <v>204</v>
      </c>
      <c r="H63" s="276"/>
      <c r="I63" s="276"/>
      <c r="J63" s="276"/>
      <c r="K63" s="276"/>
      <c r="L63" s="276"/>
      <c r="M63" s="276"/>
      <c r="N63" s="276"/>
      <c r="O63" s="287"/>
      <c r="P63" s="288">
        <v>7</v>
      </c>
      <c r="Q63" s="289"/>
      <c r="R63" s="274"/>
      <c r="S63" s="179" t="s">
        <v>171</v>
      </c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291"/>
      <c r="AG63" s="288">
        <v>18</v>
      </c>
      <c r="AH63" s="289"/>
      <c r="AI63" s="274"/>
      <c r="AJ63" s="179" t="s">
        <v>104</v>
      </c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291"/>
      <c r="AX63" s="288" t="s">
        <v>232</v>
      </c>
      <c r="AY63" s="289"/>
      <c r="AZ63" s="289"/>
      <c r="BA63" s="289"/>
      <c r="BB63" s="274"/>
      <c r="BC63" s="323">
        <v>18</v>
      </c>
      <c r="BD63" s="289"/>
      <c r="BE63" s="289"/>
      <c r="BF63" s="289"/>
      <c r="BG63" s="274"/>
      <c r="BH63" s="323" t="s">
        <v>250</v>
      </c>
      <c r="BI63" s="289"/>
      <c r="BJ63" s="289"/>
      <c r="BK63" s="289"/>
      <c r="BL63" s="274"/>
      <c r="BM63" s="323" t="s">
        <v>232</v>
      </c>
      <c r="BN63" s="289"/>
      <c r="BO63" s="289"/>
      <c r="BP63" s="289"/>
      <c r="BQ63" s="274"/>
      <c r="BR63" s="323">
        <v>7</v>
      </c>
      <c r="BS63" s="289"/>
      <c r="BT63" s="289"/>
      <c r="BU63" s="289"/>
      <c r="BV63" s="274"/>
      <c r="BW63" s="323" t="s">
        <v>244</v>
      </c>
      <c r="BX63" s="289"/>
      <c r="BY63" s="289"/>
      <c r="BZ63" s="289"/>
      <c r="CA63" s="274"/>
      <c r="CB63" s="323"/>
      <c r="CC63" s="289"/>
      <c r="CD63" s="289"/>
      <c r="CE63" s="289"/>
      <c r="CF63" s="274"/>
      <c r="CG63" s="323"/>
      <c r="CH63" s="289"/>
      <c r="CI63" s="289"/>
      <c r="CJ63" s="289"/>
      <c r="CK63" s="274"/>
      <c r="CL63" s="323"/>
      <c r="CM63" s="289"/>
      <c r="CN63" s="289"/>
      <c r="CO63" s="289"/>
      <c r="CP63" s="274"/>
      <c r="CQ63" s="323"/>
      <c r="CR63" s="289"/>
      <c r="CS63" s="289"/>
      <c r="CT63" s="289"/>
      <c r="CU63" s="274"/>
      <c r="CV63" s="323"/>
      <c r="CW63" s="289"/>
      <c r="CX63" s="289"/>
      <c r="CY63" s="289"/>
      <c r="CZ63" s="290"/>
      <c r="DA63" s="23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</row>
    <row r="64" spans="1:177" s="8" customFormat="1" ht="17.100000000000001" customHeight="1" thickBot="1">
      <c r="A64" s="288">
        <v>57</v>
      </c>
      <c r="B64" s="289"/>
      <c r="C64" s="289"/>
      <c r="D64" s="289"/>
      <c r="E64" s="289"/>
      <c r="F64" s="290"/>
      <c r="G64" s="286" t="s">
        <v>204</v>
      </c>
      <c r="H64" s="276"/>
      <c r="I64" s="276"/>
      <c r="J64" s="276"/>
      <c r="K64" s="276"/>
      <c r="L64" s="276"/>
      <c r="M64" s="276"/>
      <c r="N64" s="276"/>
      <c r="O64" s="287"/>
      <c r="P64" s="288">
        <v>14</v>
      </c>
      <c r="Q64" s="289"/>
      <c r="R64" s="274"/>
      <c r="S64" s="179" t="s">
        <v>100</v>
      </c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291"/>
      <c r="AG64" s="288"/>
      <c r="AH64" s="289"/>
      <c r="AI64" s="274"/>
      <c r="AJ64" s="179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291"/>
      <c r="AX64" s="288" t="s">
        <v>232</v>
      </c>
      <c r="AY64" s="289"/>
      <c r="AZ64" s="289"/>
      <c r="BA64" s="289"/>
      <c r="BB64" s="274"/>
      <c r="BC64" s="323">
        <v>16</v>
      </c>
      <c r="BD64" s="289"/>
      <c r="BE64" s="289"/>
      <c r="BF64" s="289"/>
      <c r="BG64" s="274"/>
      <c r="BH64" s="323" t="s">
        <v>248</v>
      </c>
      <c r="BI64" s="289"/>
      <c r="BJ64" s="289"/>
      <c r="BK64" s="289"/>
      <c r="BL64" s="274"/>
      <c r="BM64" s="323">
        <v>14</v>
      </c>
      <c r="BN64" s="289"/>
      <c r="BO64" s="289"/>
      <c r="BP64" s="289"/>
      <c r="BQ64" s="274"/>
      <c r="BR64" s="323" t="s">
        <v>253</v>
      </c>
      <c r="BS64" s="289"/>
      <c r="BT64" s="289"/>
      <c r="BU64" s="289"/>
      <c r="BV64" s="274"/>
      <c r="BW64" s="323" t="s">
        <v>246</v>
      </c>
      <c r="BX64" s="289"/>
      <c r="BY64" s="289"/>
      <c r="BZ64" s="289"/>
      <c r="CA64" s="274"/>
      <c r="CB64" s="323"/>
      <c r="CC64" s="289"/>
      <c r="CD64" s="289"/>
      <c r="CE64" s="289"/>
      <c r="CF64" s="274"/>
      <c r="CG64" s="323"/>
      <c r="CH64" s="289"/>
      <c r="CI64" s="289"/>
      <c r="CJ64" s="289"/>
      <c r="CK64" s="274"/>
      <c r="CL64" s="323"/>
      <c r="CM64" s="289"/>
      <c r="CN64" s="289"/>
      <c r="CO64" s="289"/>
      <c r="CP64" s="274"/>
      <c r="CQ64" s="323"/>
      <c r="CR64" s="289"/>
      <c r="CS64" s="289"/>
      <c r="CT64" s="289"/>
      <c r="CU64" s="274"/>
      <c r="CV64" s="323"/>
      <c r="CW64" s="289"/>
      <c r="CX64" s="289"/>
      <c r="CY64" s="289"/>
      <c r="CZ64" s="290"/>
      <c r="DA64" s="23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</row>
    <row r="65" spans="1:177" s="8" customFormat="1" ht="17.100000000000001" customHeight="1" thickBot="1">
      <c r="A65" s="288">
        <v>58</v>
      </c>
      <c r="B65" s="289"/>
      <c r="C65" s="289"/>
      <c r="D65" s="289"/>
      <c r="E65" s="289"/>
      <c r="F65" s="290"/>
      <c r="G65" s="286" t="s">
        <v>204</v>
      </c>
      <c r="H65" s="276"/>
      <c r="I65" s="276"/>
      <c r="J65" s="276"/>
      <c r="K65" s="276"/>
      <c r="L65" s="276"/>
      <c r="M65" s="276"/>
      <c r="N65" s="276"/>
      <c r="O65" s="287"/>
      <c r="P65" s="288">
        <v>23</v>
      </c>
      <c r="Q65" s="289"/>
      <c r="R65" s="274"/>
      <c r="S65" s="179" t="s">
        <v>108</v>
      </c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291"/>
      <c r="AG65" s="288">
        <v>9</v>
      </c>
      <c r="AH65" s="289"/>
      <c r="AI65" s="274"/>
      <c r="AJ65" s="273" t="s">
        <v>97</v>
      </c>
      <c r="AK65" s="265"/>
      <c r="AL65" s="265"/>
      <c r="AM65" s="265"/>
      <c r="AN65" s="265"/>
      <c r="AO65" s="265"/>
      <c r="AP65" s="265"/>
      <c r="AQ65" s="265"/>
      <c r="AR65" s="265"/>
      <c r="AS65" s="265"/>
      <c r="AT65" s="265"/>
      <c r="AU65" s="265"/>
      <c r="AV65" s="265"/>
      <c r="AW65" s="266"/>
      <c r="AX65" s="288" t="s">
        <v>240</v>
      </c>
      <c r="AY65" s="289"/>
      <c r="AZ65" s="289"/>
      <c r="BA65" s="289"/>
      <c r="BB65" s="274"/>
      <c r="BC65" s="323">
        <v>9</v>
      </c>
      <c r="BD65" s="289"/>
      <c r="BE65" s="289"/>
      <c r="BF65" s="289"/>
      <c r="BG65" s="274"/>
      <c r="BH65" s="323" t="s">
        <v>251</v>
      </c>
      <c r="BI65" s="289"/>
      <c r="BJ65" s="289"/>
      <c r="BK65" s="289"/>
      <c r="BL65" s="274"/>
      <c r="BM65" s="323" t="s">
        <v>241</v>
      </c>
      <c r="BN65" s="289"/>
      <c r="BO65" s="289"/>
      <c r="BP65" s="289"/>
      <c r="BQ65" s="274"/>
      <c r="BR65" s="323">
        <v>23</v>
      </c>
      <c r="BS65" s="289"/>
      <c r="BT65" s="289"/>
      <c r="BU65" s="289"/>
      <c r="BV65" s="274"/>
      <c r="BW65" s="323" t="s">
        <v>246</v>
      </c>
      <c r="BX65" s="289"/>
      <c r="BY65" s="289"/>
      <c r="BZ65" s="289"/>
      <c r="CA65" s="274"/>
      <c r="CB65" s="323"/>
      <c r="CC65" s="289"/>
      <c r="CD65" s="289"/>
      <c r="CE65" s="289"/>
      <c r="CF65" s="274"/>
      <c r="CG65" s="323"/>
      <c r="CH65" s="289"/>
      <c r="CI65" s="289"/>
      <c r="CJ65" s="289"/>
      <c r="CK65" s="274"/>
      <c r="CL65" s="323"/>
      <c r="CM65" s="289"/>
      <c r="CN65" s="289"/>
      <c r="CO65" s="289"/>
      <c r="CP65" s="274"/>
      <c r="CQ65" s="323"/>
      <c r="CR65" s="289"/>
      <c r="CS65" s="289"/>
      <c r="CT65" s="289"/>
      <c r="CU65" s="274"/>
      <c r="CV65" s="323"/>
      <c r="CW65" s="289"/>
      <c r="CX65" s="289"/>
      <c r="CY65" s="289"/>
      <c r="CZ65" s="290"/>
      <c r="DA65" s="23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</row>
    <row r="66" spans="1:177" s="8" customFormat="1" ht="17.100000000000001" customHeight="1" thickBot="1">
      <c r="A66" s="288">
        <v>59</v>
      </c>
      <c r="B66" s="289"/>
      <c r="C66" s="289"/>
      <c r="D66" s="289"/>
      <c r="E66" s="289"/>
      <c r="F66" s="290"/>
      <c r="G66" s="286" t="s">
        <v>204</v>
      </c>
      <c r="H66" s="276"/>
      <c r="I66" s="276"/>
      <c r="J66" s="276"/>
      <c r="K66" s="276"/>
      <c r="L66" s="276"/>
      <c r="M66" s="276"/>
      <c r="N66" s="276"/>
      <c r="O66" s="287"/>
      <c r="P66" s="288">
        <v>23</v>
      </c>
      <c r="Q66" s="289"/>
      <c r="R66" s="274"/>
      <c r="S66" s="179" t="s">
        <v>108</v>
      </c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291"/>
      <c r="AG66" s="288">
        <v>9</v>
      </c>
      <c r="AH66" s="289"/>
      <c r="AI66" s="274"/>
      <c r="AJ66" s="273" t="s">
        <v>97</v>
      </c>
      <c r="AK66" s="265"/>
      <c r="AL66" s="265"/>
      <c r="AM66" s="265"/>
      <c r="AN66" s="265"/>
      <c r="AO66" s="265"/>
      <c r="AP66" s="265"/>
      <c r="AQ66" s="265"/>
      <c r="AR66" s="265"/>
      <c r="AS66" s="265"/>
      <c r="AT66" s="265"/>
      <c r="AU66" s="265"/>
      <c r="AV66" s="265"/>
      <c r="AW66" s="266"/>
      <c r="AX66" s="288" t="s">
        <v>240</v>
      </c>
      <c r="AY66" s="289"/>
      <c r="AZ66" s="289"/>
      <c r="BA66" s="289"/>
      <c r="BB66" s="274"/>
      <c r="BC66" s="323">
        <v>9</v>
      </c>
      <c r="BD66" s="289"/>
      <c r="BE66" s="289"/>
      <c r="BF66" s="289"/>
      <c r="BG66" s="274"/>
      <c r="BH66" s="323" t="s">
        <v>251</v>
      </c>
      <c r="BI66" s="289"/>
      <c r="BJ66" s="289"/>
      <c r="BK66" s="289"/>
      <c r="BL66" s="274"/>
      <c r="BM66" s="323" t="s">
        <v>241</v>
      </c>
      <c r="BN66" s="289"/>
      <c r="BO66" s="289"/>
      <c r="BP66" s="289"/>
      <c r="BQ66" s="274"/>
      <c r="BR66" s="323">
        <v>23</v>
      </c>
      <c r="BS66" s="289"/>
      <c r="BT66" s="289"/>
      <c r="BU66" s="289"/>
      <c r="BV66" s="274"/>
      <c r="BW66" s="323" t="s">
        <v>246</v>
      </c>
      <c r="BX66" s="289"/>
      <c r="BY66" s="289"/>
      <c r="BZ66" s="289"/>
      <c r="CA66" s="274"/>
      <c r="CB66" s="323"/>
      <c r="CC66" s="289"/>
      <c r="CD66" s="289"/>
      <c r="CE66" s="289"/>
      <c r="CF66" s="274"/>
      <c r="CG66" s="323"/>
      <c r="CH66" s="289"/>
      <c r="CI66" s="289"/>
      <c r="CJ66" s="289"/>
      <c r="CK66" s="274"/>
      <c r="CL66" s="323"/>
      <c r="CM66" s="289"/>
      <c r="CN66" s="289"/>
      <c r="CO66" s="289"/>
      <c r="CP66" s="274"/>
      <c r="CQ66" s="323"/>
      <c r="CR66" s="289"/>
      <c r="CS66" s="289"/>
      <c r="CT66" s="289"/>
      <c r="CU66" s="274"/>
      <c r="CV66" s="323"/>
      <c r="CW66" s="289"/>
      <c r="CX66" s="289"/>
      <c r="CY66" s="289"/>
      <c r="CZ66" s="290"/>
      <c r="DA66" s="23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</row>
    <row r="67" spans="1:177" s="8" customFormat="1" ht="17.100000000000001" customHeight="1" thickBot="1">
      <c r="A67" s="288">
        <v>69</v>
      </c>
      <c r="B67" s="289"/>
      <c r="C67" s="289"/>
      <c r="D67" s="289"/>
      <c r="E67" s="289"/>
      <c r="F67" s="290"/>
      <c r="G67" s="286" t="s">
        <v>204</v>
      </c>
      <c r="H67" s="276"/>
      <c r="I67" s="276"/>
      <c r="J67" s="276"/>
      <c r="K67" s="276"/>
      <c r="L67" s="276"/>
      <c r="M67" s="276"/>
      <c r="N67" s="276"/>
      <c r="O67" s="287"/>
      <c r="P67" s="288">
        <v>13</v>
      </c>
      <c r="Q67" s="289"/>
      <c r="R67" s="274"/>
      <c r="S67" s="179" t="s">
        <v>174</v>
      </c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291"/>
      <c r="AG67" s="288"/>
      <c r="AH67" s="289"/>
      <c r="AI67" s="274"/>
      <c r="AJ67" s="179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291"/>
      <c r="AX67" s="288" t="s">
        <v>241</v>
      </c>
      <c r="AY67" s="289"/>
      <c r="AZ67" s="289"/>
      <c r="BA67" s="289"/>
      <c r="BB67" s="274"/>
      <c r="BC67" s="323">
        <v>14</v>
      </c>
      <c r="BD67" s="289"/>
      <c r="BE67" s="289"/>
      <c r="BF67" s="289"/>
      <c r="BG67" s="274"/>
      <c r="BH67" s="323" t="s">
        <v>252</v>
      </c>
      <c r="BI67" s="289"/>
      <c r="BJ67" s="289"/>
      <c r="BK67" s="289"/>
      <c r="BL67" s="274"/>
      <c r="BM67" s="323">
        <v>13</v>
      </c>
      <c r="BN67" s="289"/>
      <c r="BO67" s="289"/>
      <c r="BP67" s="289"/>
      <c r="BQ67" s="274"/>
      <c r="BR67" s="323" t="s">
        <v>253</v>
      </c>
      <c r="BS67" s="289"/>
      <c r="BT67" s="289"/>
      <c r="BU67" s="289"/>
      <c r="BV67" s="274"/>
      <c r="BW67" s="323" t="s">
        <v>244</v>
      </c>
      <c r="BX67" s="289"/>
      <c r="BY67" s="289"/>
      <c r="BZ67" s="289"/>
      <c r="CA67" s="274"/>
      <c r="CB67" s="323"/>
      <c r="CC67" s="289"/>
      <c r="CD67" s="289"/>
      <c r="CE67" s="289"/>
      <c r="CF67" s="274"/>
      <c r="CG67" s="323"/>
      <c r="CH67" s="289"/>
      <c r="CI67" s="289"/>
      <c r="CJ67" s="289"/>
      <c r="CK67" s="274"/>
      <c r="CL67" s="323"/>
      <c r="CM67" s="289"/>
      <c r="CN67" s="289"/>
      <c r="CO67" s="289"/>
      <c r="CP67" s="274"/>
      <c r="CQ67" s="323"/>
      <c r="CR67" s="289"/>
      <c r="CS67" s="289"/>
      <c r="CT67" s="289"/>
      <c r="CU67" s="274"/>
      <c r="CV67" s="323"/>
      <c r="CW67" s="289"/>
      <c r="CX67" s="289"/>
      <c r="CY67" s="289"/>
      <c r="CZ67" s="290"/>
      <c r="DA67" s="23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</row>
    <row r="68" spans="1:177" s="8" customFormat="1" ht="17.100000000000001" customHeight="1" thickBot="1">
      <c r="A68" s="288">
        <v>70</v>
      </c>
      <c r="B68" s="289"/>
      <c r="C68" s="289"/>
      <c r="D68" s="289"/>
      <c r="E68" s="289"/>
      <c r="F68" s="290"/>
      <c r="G68" s="286" t="s">
        <v>204</v>
      </c>
      <c r="H68" s="276"/>
      <c r="I68" s="276"/>
      <c r="J68" s="276"/>
      <c r="K68" s="276"/>
      <c r="L68" s="276"/>
      <c r="M68" s="276"/>
      <c r="N68" s="276"/>
      <c r="O68" s="287"/>
      <c r="P68" s="288">
        <v>18</v>
      </c>
      <c r="Q68" s="289"/>
      <c r="R68" s="274"/>
      <c r="S68" s="273" t="s">
        <v>104</v>
      </c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6"/>
      <c r="AG68" s="288">
        <v>5</v>
      </c>
      <c r="AH68" s="289"/>
      <c r="AI68" s="274"/>
      <c r="AJ68" s="273" t="s">
        <v>96</v>
      </c>
      <c r="AK68" s="265"/>
      <c r="AL68" s="265"/>
      <c r="AM68" s="265"/>
      <c r="AN68" s="265"/>
      <c r="AO68" s="265"/>
      <c r="AP68" s="265"/>
      <c r="AQ68" s="265"/>
      <c r="AR68" s="265"/>
      <c r="AS68" s="265"/>
      <c r="AT68" s="265"/>
      <c r="AU68" s="265"/>
      <c r="AV68" s="265"/>
      <c r="AW68" s="266"/>
      <c r="AX68" s="288" t="s">
        <v>241</v>
      </c>
      <c r="AY68" s="289"/>
      <c r="AZ68" s="289"/>
      <c r="BA68" s="289"/>
      <c r="BB68" s="274"/>
      <c r="BC68" s="323">
        <v>18</v>
      </c>
      <c r="BD68" s="289"/>
      <c r="BE68" s="289"/>
      <c r="BF68" s="289"/>
      <c r="BG68" s="274"/>
      <c r="BH68" s="323" t="s">
        <v>252</v>
      </c>
      <c r="BI68" s="289"/>
      <c r="BJ68" s="289"/>
      <c r="BK68" s="289"/>
      <c r="BL68" s="274"/>
      <c r="BM68" s="323" t="s">
        <v>241</v>
      </c>
      <c r="BN68" s="289"/>
      <c r="BO68" s="289"/>
      <c r="BP68" s="289"/>
      <c r="BQ68" s="274"/>
      <c r="BR68" s="323">
        <v>5</v>
      </c>
      <c r="BS68" s="289"/>
      <c r="BT68" s="289"/>
      <c r="BU68" s="289"/>
      <c r="BV68" s="274"/>
      <c r="BW68" s="323" t="s">
        <v>235</v>
      </c>
      <c r="BX68" s="289"/>
      <c r="BY68" s="289"/>
      <c r="BZ68" s="289"/>
      <c r="CA68" s="274"/>
      <c r="CB68" s="323">
        <v>18</v>
      </c>
      <c r="CC68" s="289"/>
      <c r="CD68" s="289"/>
      <c r="CE68" s="289"/>
      <c r="CF68" s="274"/>
      <c r="CG68" s="323" t="s">
        <v>244</v>
      </c>
      <c r="CH68" s="289"/>
      <c r="CI68" s="289"/>
      <c r="CJ68" s="289"/>
      <c r="CK68" s="274"/>
      <c r="CL68" s="323"/>
      <c r="CM68" s="289"/>
      <c r="CN68" s="289"/>
      <c r="CO68" s="289"/>
      <c r="CP68" s="274"/>
      <c r="CQ68" s="323"/>
      <c r="CR68" s="289"/>
      <c r="CS68" s="289"/>
      <c r="CT68" s="289"/>
      <c r="CU68" s="274"/>
      <c r="CV68" s="323"/>
      <c r="CW68" s="289"/>
      <c r="CX68" s="289"/>
      <c r="CY68" s="289"/>
      <c r="CZ68" s="290"/>
      <c r="DA68" s="23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</row>
    <row r="69" spans="1:177" s="8" customFormat="1" ht="17.100000000000001" customHeight="1" thickBot="1">
      <c r="A69" s="288">
        <v>71</v>
      </c>
      <c r="B69" s="289"/>
      <c r="C69" s="289"/>
      <c r="D69" s="289"/>
      <c r="E69" s="289"/>
      <c r="F69" s="290"/>
      <c r="G69" s="286" t="s">
        <v>204</v>
      </c>
      <c r="H69" s="276"/>
      <c r="I69" s="276"/>
      <c r="J69" s="276"/>
      <c r="K69" s="276"/>
      <c r="L69" s="276"/>
      <c r="M69" s="276"/>
      <c r="N69" s="276"/>
      <c r="O69" s="287"/>
      <c r="P69" s="288">
        <v>5</v>
      </c>
      <c r="Q69" s="289"/>
      <c r="R69" s="274"/>
      <c r="S69" s="179" t="s">
        <v>96</v>
      </c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291"/>
      <c r="AG69" s="288">
        <v>29</v>
      </c>
      <c r="AH69" s="289"/>
      <c r="AI69" s="274"/>
      <c r="AJ69" s="179" t="s">
        <v>182</v>
      </c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291"/>
      <c r="AX69" s="288" t="s">
        <v>242</v>
      </c>
      <c r="AY69" s="289"/>
      <c r="AZ69" s="289"/>
      <c r="BA69" s="289"/>
      <c r="BB69" s="274"/>
      <c r="BC69" s="323">
        <v>29</v>
      </c>
      <c r="BD69" s="289"/>
      <c r="BE69" s="289"/>
      <c r="BF69" s="289"/>
      <c r="BG69" s="274"/>
      <c r="BH69" s="323" t="s">
        <v>252</v>
      </c>
      <c r="BI69" s="289"/>
      <c r="BJ69" s="289"/>
      <c r="BK69" s="289"/>
      <c r="BL69" s="274"/>
      <c r="BM69" s="323" t="s">
        <v>241</v>
      </c>
      <c r="BN69" s="289"/>
      <c r="BO69" s="289"/>
      <c r="BP69" s="289"/>
      <c r="BQ69" s="274"/>
      <c r="BR69" s="323">
        <v>5</v>
      </c>
      <c r="BS69" s="289"/>
      <c r="BT69" s="289"/>
      <c r="BU69" s="289"/>
      <c r="BV69" s="274"/>
      <c r="BW69" s="323" t="s">
        <v>244</v>
      </c>
      <c r="BX69" s="289"/>
      <c r="BY69" s="289"/>
      <c r="BZ69" s="289"/>
      <c r="CA69" s="274"/>
      <c r="CB69" s="323"/>
      <c r="CC69" s="289"/>
      <c r="CD69" s="289"/>
      <c r="CE69" s="289"/>
      <c r="CF69" s="274"/>
      <c r="CG69" s="323"/>
      <c r="CH69" s="289"/>
      <c r="CI69" s="289"/>
      <c r="CJ69" s="289"/>
      <c r="CK69" s="274"/>
      <c r="CL69" s="323"/>
      <c r="CM69" s="289"/>
      <c r="CN69" s="289"/>
      <c r="CO69" s="289"/>
      <c r="CP69" s="274"/>
      <c r="CQ69" s="323"/>
      <c r="CR69" s="289"/>
      <c r="CS69" s="289"/>
      <c r="CT69" s="289"/>
      <c r="CU69" s="274"/>
      <c r="CV69" s="323"/>
      <c r="CW69" s="289"/>
      <c r="CX69" s="289"/>
      <c r="CY69" s="289"/>
      <c r="CZ69" s="290"/>
      <c r="DA69" s="23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</row>
    <row r="70" spans="1:177" s="8" customFormat="1" ht="17.100000000000001" customHeight="1" thickBot="1">
      <c r="A70" s="288">
        <v>81</v>
      </c>
      <c r="B70" s="289"/>
      <c r="C70" s="289"/>
      <c r="D70" s="289"/>
      <c r="E70" s="289"/>
      <c r="F70" s="290"/>
      <c r="G70" s="286" t="s">
        <v>204</v>
      </c>
      <c r="H70" s="276"/>
      <c r="I70" s="276"/>
      <c r="J70" s="276"/>
      <c r="K70" s="276"/>
      <c r="L70" s="276"/>
      <c r="M70" s="276"/>
      <c r="N70" s="276"/>
      <c r="O70" s="287"/>
      <c r="P70" s="288">
        <v>7</v>
      </c>
      <c r="Q70" s="289"/>
      <c r="R70" s="274"/>
      <c r="S70" s="179" t="s">
        <v>171</v>
      </c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291"/>
      <c r="AG70" s="288">
        <v>5</v>
      </c>
      <c r="AH70" s="289"/>
      <c r="AI70" s="274"/>
      <c r="AJ70" s="179" t="s">
        <v>96</v>
      </c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291"/>
      <c r="AX70" s="288" t="s">
        <v>241</v>
      </c>
      <c r="AY70" s="289"/>
      <c r="AZ70" s="289"/>
      <c r="BA70" s="289"/>
      <c r="BB70" s="274"/>
      <c r="BC70" s="323">
        <v>5</v>
      </c>
      <c r="BD70" s="289"/>
      <c r="BE70" s="289"/>
      <c r="BF70" s="289"/>
      <c r="BG70" s="274"/>
      <c r="BH70" s="323" t="s">
        <v>252</v>
      </c>
      <c r="BI70" s="289"/>
      <c r="BJ70" s="289"/>
      <c r="BK70" s="289"/>
      <c r="BL70" s="274"/>
      <c r="BM70" s="323">
        <v>7</v>
      </c>
      <c r="BN70" s="289"/>
      <c r="BO70" s="289"/>
      <c r="BP70" s="289"/>
      <c r="BQ70" s="274"/>
      <c r="BR70" s="323" t="s">
        <v>253</v>
      </c>
      <c r="BS70" s="289"/>
      <c r="BT70" s="289"/>
      <c r="BU70" s="289"/>
      <c r="BV70" s="274"/>
      <c r="BW70" s="323" t="s">
        <v>244</v>
      </c>
      <c r="BX70" s="289"/>
      <c r="BY70" s="289"/>
      <c r="BZ70" s="289"/>
      <c r="CA70" s="274"/>
      <c r="CB70" s="323"/>
      <c r="CC70" s="289"/>
      <c r="CD70" s="289"/>
      <c r="CE70" s="289"/>
      <c r="CF70" s="274"/>
      <c r="CG70" s="323"/>
      <c r="CH70" s="289"/>
      <c r="CI70" s="289"/>
      <c r="CJ70" s="289"/>
      <c r="CK70" s="274"/>
      <c r="CL70" s="323"/>
      <c r="CM70" s="289"/>
      <c r="CN70" s="289"/>
      <c r="CO70" s="289"/>
      <c r="CP70" s="274"/>
      <c r="CQ70" s="323"/>
      <c r="CR70" s="289"/>
      <c r="CS70" s="289"/>
      <c r="CT70" s="289"/>
      <c r="CU70" s="274"/>
      <c r="CV70" s="323"/>
      <c r="CW70" s="289"/>
      <c r="CX70" s="289"/>
      <c r="CY70" s="289"/>
      <c r="CZ70" s="290"/>
      <c r="DA70" s="23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</row>
    <row r="71" spans="1:177" s="8" customFormat="1" ht="17.100000000000001" customHeight="1" thickBot="1">
      <c r="A71" s="288">
        <v>83</v>
      </c>
      <c r="B71" s="289"/>
      <c r="C71" s="289"/>
      <c r="D71" s="289"/>
      <c r="E71" s="289"/>
      <c r="F71" s="290"/>
      <c r="G71" s="286" t="s">
        <v>204</v>
      </c>
      <c r="H71" s="276"/>
      <c r="I71" s="276"/>
      <c r="J71" s="276"/>
      <c r="K71" s="276"/>
      <c r="L71" s="276"/>
      <c r="M71" s="276"/>
      <c r="N71" s="276"/>
      <c r="O71" s="287"/>
      <c r="P71" s="288">
        <v>14</v>
      </c>
      <c r="Q71" s="289"/>
      <c r="R71" s="274"/>
      <c r="S71" s="179" t="s">
        <v>100</v>
      </c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291"/>
      <c r="AG71" s="288">
        <v>5</v>
      </c>
      <c r="AH71" s="289"/>
      <c r="AI71" s="274"/>
      <c r="AJ71" s="179" t="s">
        <v>96</v>
      </c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291"/>
      <c r="AX71" s="288" t="s">
        <v>241</v>
      </c>
      <c r="AY71" s="289"/>
      <c r="AZ71" s="289"/>
      <c r="BA71" s="289"/>
      <c r="BB71" s="274"/>
      <c r="BC71" s="323">
        <v>5</v>
      </c>
      <c r="BD71" s="289"/>
      <c r="BE71" s="289"/>
      <c r="BF71" s="289"/>
      <c r="BG71" s="274"/>
      <c r="BH71" s="323" t="s">
        <v>252</v>
      </c>
      <c r="BI71" s="289"/>
      <c r="BJ71" s="289"/>
      <c r="BK71" s="289"/>
      <c r="BL71" s="274"/>
      <c r="BM71" s="323">
        <v>14</v>
      </c>
      <c r="BN71" s="289"/>
      <c r="BO71" s="289"/>
      <c r="BP71" s="289"/>
      <c r="BQ71" s="274"/>
      <c r="BR71" s="323" t="s">
        <v>244</v>
      </c>
      <c r="BS71" s="289"/>
      <c r="BT71" s="289"/>
      <c r="BU71" s="289"/>
      <c r="BV71" s="274"/>
      <c r="BW71" s="323"/>
      <c r="BX71" s="289"/>
      <c r="BY71" s="289"/>
      <c r="BZ71" s="289"/>
      <c r="CA71" s="274"/>
      <c r="CB71" s="323"/>
      <c r="CC71" s="289"/>
      <c r="CD71" s="289"/>
      <c r="CE71" s="289"/>
      <c r="CF71" s="274"/>
      <c r="CG71" s="323"/>
      <c r="CH71" s="289"/>
      <c r="CI71" s="289"/>
      <c r="CJ71" s="289"/>
      <c r="CK71" s="274"/>
      <c r="CL71" s="323"/>
      <c r="CM71" s="289"/>
      <c r="CN71" s="289"/>
      <c r="CO71" s="289"/>
      <c r="CP71" s="274"/>
      <c r="CQ71" s="323"/>
      <c r="CR71" s="289"/>
      <c r="CS71" s="289"/>
      <c r="CT71" s="289"/>
      <c r="CU71" s="274"/>
      <c r="CV71" s="323"/>
      <c r="CW71" s="289"/>
      <c r="CX71" s="289"/>
      <c r="CY71" s="289"/>
      <c r="CZ71" s="290"/>
      <c r="DA71" s="23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</row>
    <row r="72" spans="1:177" s="8" customFormat="1" ht="16.5" customHeight="1" thickBot="1">
      <c r="A72" s="349" t="s">
        <v>124</v>
      </c>
      <c r="B72" s="330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1"/>
      <c r="O72" s="329">
        <v>1</v>
      </c>
      <c r="P72" s="330"/>
      <c r="Q72" s="330"/>
      <c r="R72" s="330"/>
      <c r="S72" s="331"/>
      <c r="T72" s="329">
        <v>2</v>
      </c>
      <c r="U72" s="330"/>
      <c r="V72" s="330"/>
      <c r="W72" s="330"/>
      <c r="X72" s="331"/>
      <c r="Y72" s="329">
        <v>3</v>
      </c>
      <c r="Z72" s="330"/>
      <c r="AA72" s="330"/>
      <c r="AB72" s="330"/>
      <c r="AC72" s="331"/>
      <c r="AD72" s="329">
        <v>4</v>
      </c>
      <c r="AE72" s="330"/>
      <c r="AF72" s="330"/>
      <c r="AG72" s="330"/>
      <c r="AH72" s="331"/>
      <c r="AI72" s="329">
        <v>5</v>
      </c>
      <c r="AJ72" s="330"/>
      <c r="AK72" s="330"/>
      <c r="AL72" s="330"/>
      <c r="AM72" s="331"/>
      <c r="AN72" s="329">
        <v>6</v>
      </c>
      <c r="AO72" s="330"/>
      <c r="AP72" s="330"/>
      <c r="AQ72" s="330"/>
      <c r="AR72" s="331"/>
      <c r="AS72" s="329">
        <v>7</v>
      </c>
      <c r="AT72" s="330"/>
      <c r="AU72" s="330"/>
      <c r="AV72" s="330"/>
      <c r="AW72" s="331"/>
      <c r="AX72" s="329">
        <v>8</v>
      </c>
      <c r="AY72" s="330"/>
      <c r="AZ72" s="330"/>
      <c r="BA72" s="330"/>
      <c r="BB72" s="331"/>
      <c r="BC72" s="329">
        <v>9</v>
      </c>
      <c r="BD72" s="330"/>
      <c r="BE72" s="330"/>
      <c r="BF72" s="330"/>
      <c r="BG72" s="331"/>
      <c r="BH72" s="329">
        <v>10</v>
      </c>
      <c r="BI72" s="330"/>
      <c r="BJ72" s="330"/>
      <c r="BK72" s="330"/>
      <c r="BL72" s="331"/>
      <c r="BM72" s="329">
        <v>11</v>
      </c>
      <c r="BN72" s="330"/>
      <c r="BO72" s="330"/>
      <c r="BP72" s="330"/>
      <c r="BQ72" s="331"/>
      <c r="BR72" s="329">
        <v>12</v>
      </c>
      <c r="BS72" s="330"/>
      <c r="BT72" s="330"/>
      <c r="BU72" s="330"/>
      <c r="BV72" s="331"/>
      <c r="BW72" s="329">
        <v>13</v>
      </c>
      <c r="BX72" s="330"/>
      <c r="BY72" s="330"/>
      <c r="BZ72" s="330"/>
      <c r="CA72" s="331"/>
      <c r="CB72" s="329">
        <v>14</v>
      </c>
      <c r="CC72" s="330"/>
      <c r="CD72" s="330"/>
      <c r="CE72" s="330"/>
      <c r="CF72" s="331"/>
      <c r="CG72" s="329">
        <v>15</v>
      </c>
      <c r="CH72" s="330"/>
      <c r="CI72" s="330"/>
      <c r="CJ72" s="330"/>
      <c r="CK72" s="331"/>
      <c r="CL72" s="329">
        <v>16</v>
      </c>
      <c r="CM72" s="330"/>
      <c r="CN72" s="330"/>
      <c r="CO72" s="330"/>
      <c r="CP72" s="331"/>
      <c r="CQ72" s="329">
        <v>17</v>
      </c>
      <c r="CR72" s="330"/>
      <c r="CS72" s="330"/>
      <c r="CT72" s="330"/>
      <c r="CU72" s="331"/>
      <c r="CV72" s="329">
        <v>18</v>
      </c>
      <c r="CW72" s="330"/>
      <c r="CX72" s="330"/>
      <c r="CY72" s="330"/>
      <c r="CZ72" s="338"/>
      <c r="DA72" s="22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</row>
    <row r="73" spans="1:177" s="8" customFormat="1" ht="17.100000000000001" customHeight="1">
      <c r="A73" s="347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348"/>
      <c r="O73" s="332"/>
      <c r="P73" s="333"/>
      <c r="Q73" s="333"/>
      <c r="R73" s="333"/>
      <c r="S73" s="334"/>
      <c r="T73" s="332"/>
      <c r="U73" s="333"/>
      <c r="V73" s="333"/>
      <c r="W73" s="333"/>
      <c r="X73" s="334"/>
      <c r="Y73" s="332"/>
      <c r="Z73" s="333"/>
      <c r="AA73" s="333"/>
      <c r="AB73" s="333"/>
      <c r="AC73" s="334"/>
      <c r="AD73" s="332"/>
      <c r="AE73" s="333"/>
      <c r="AF73" s="333"/>
      <c r="AG73" s="333"/>
      <c r="AH73" s="334"/>
      <c r="AI73" s="332"/>
      <c r="AJ73" s="333"/>
      <c r="AK73" s="333"/>
      <c r="AL73" s="333"/>
      <c r="AM73" s="334"/>
      <c r="AN73" s="332"/>
      <c r="AO73" s="333"/>
      <c r="AP73" s="333"/>
      <c r="AQ73" s="333"/>
      <c r="AR73" s="334"/>
      <c r="AS73" s="332"/>
      <c r="AT73" s="333"/>
      <c r="AU73" s="333"/>
      <c r="AV73" s="333"/>
      <c r="AW73" s="334"/>
      <c r="AX73" s="332"/>
      <c r="AY73" s="333"/>
      <c r="AZ73" s="333"/>
      <c r="BA73" s="333"/>
      <c r="BB73" s="334"/>
      <c r="BC73" s="332"/>
      <c r="BD73" s="333"/>
      <c r="BE73" s="333"/>
      <c r="BF73" s="333"/>
      <c r="BG73" s="334"/>
      <c r="BH73" s="332"/>
      <c r="BI73" s="333"/>
      <c r="BJ73" s="333"/>
      <c r="BK73" s="333"/>
      <c r="BL73" s="334"/>
      <c r="BM73" s="332"/>
      <c r="BN73" s="333"/>
      <c r="BO73" s="333"/>
      <c r="BP73" s="333"/>
      <c r="BQ73" s="334"/>
      <c r="BR73" s="332"/>
      <c r="BS73" s="333"/>
      <c r="BT73" s="333"/>
      <c r="BU73" s="333"/>
      <c r="BV73" s="334"/>
      <c r="BW73" s="332"/>
      <c r="BX73" s="333"/>
      <c r="BY73" s="333"/>
      <c r="BZ73" s="333"/>
      <c r="CA73" s="334"/>
      <c r="CB73" s="332"/>
      <c r="CC73" s="333"/>
      <c r="CD73" s="333"/>
      <c r="CE73" s="333"/>
      <c r="CF73" s="334"/>
      <c r="CG73" s="332"/>
      <c r="CH73" s="333"/>
      <c r="CI73" s="333"/>
      <c r="CJ73" s="333"/>
      <c r="CK73" s="334"/>
      <c r="CL73" s="332"/>
      <c r="CM73" s="333"/>
      <c r="CN73" s="333"/>
      <c r="CO73" s="333"/>
      <c r="CP73" s="334"/>
      <c r="CQ73" s="332"/>
      <c r="CR73" s="333"/>
      <c r="CS73" s="333"/>
      <c r="CT73" s="333"/>
      <c r="CU73" s="334"/>
      <c r="CV73" s="332"/>
      <c r="CW73" s="333"/>
      <c r="CX73" s="333"/>
      <c r="CY73" s="333"/>
      <c r="CZ73" s="339"/>
      <c r="DA73" s="22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</row>
    <row r="74" spans="1:177" s="8" customFormat="1" ht="17.100000000000001" customHeight="1" thickBot="1">
      <c r="A74" s="344"/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345"/>
      <c r="M74" s="345"/>
      <c r="N74" s="346"/>
      <c r="O74" s="335"/>
      <c r="P74" s="336"/>
      <c r="Q74" s="336"/>
      <c r="R74" s="336"/>
      <c r="S74" s="337"/>
      <c r="T74" s="335"/>
      <c r="U74" s="336"/>
      <c r="V74" s="336"/>
      <c r="W74" s="336"/>
      <c r="X74" s="337"/>
      <c r="Y74" s="335"/>
      <c r="Z74" s="336"/>
      <c r="AA74" s="336"/>
      <c r="AB74" s="336"/>
      <c r="AC74" s="337"/>
      <c r="AD74" s="335"/>
      <c r="AE74" s="336"/>
      <c r="AF74" s="336"/>
      <c r="AG74" s="336"/>
      <c r="AH74" s="337"/>
      <c r="AI74" s="335"/>
      <c r="AJ74" s="336"/>
      <c r="AK74" s="336"/>
      <c r="AL74" s="336"/>
      <c r="AM74" s="337"/>
      <c r="AN74" s="335"/>
      <c r="AO74" s="336"/>
      <c r="AP74" s="336"/>
      <c r="AQ74" s="336"/>
      <c r="AR74" s="337"/>
      <c r="AS74" s="335"/>
      <c r="AT74" s="336"/>
      <c r="AU74" s="336"/>
      <c r="AV74" s="336"/>
      <c r="AW74" s="337"/>
      <c r="AX74" s="335"/>
      <c r="AY74" s="336"/>
      <c r="AZ74" s="336"/>
      <c r="BA74" s="336"/>
      <c r="BB74" s="337"/>
      <c r="BC74" s="335"/>
      <c r="BD74" s="336"/>
      <c r="BE74" s="336"/>
      <c r="BF74" s="336"/>
      <c r="BG74" s="337"/>
      <c r="BH74" s="335"/>
      <c r="BI74" s="336"/>
      <c r="BJ74" s="336"/>
      <c r="BK74" s="336"/>
      <c r="BL74" s="337"/>
      <c r="BM74" s="335"/>
      <c r="BN74" s="336"/>
      <c r="BO74" s="336"/>
      <c r="BP74" s="336"/>
      <c r="BQ74" s="337"/>
      <c r="BR74" s="335"/>
      <c r="BS74" s="336"/>
      <c r="BT74" s="336"/>
      <c r="BU74" s="336"/>
      <c r="BV74" s="337"/>
      <c r="BW74" s="335"/>
      <c r="BX74" s="336"/>
      <c r="BY74" s="336"/>
      <c r="BZ74" s="336"/>
      <c r="CA74" s="337"/>
      <c r="CB74" s="335"/>
      <c r="CC74" s="336"/>
      <c r="CD74" s="336"/>
      <c r="CE74" s="336"/>
      <c r="CF74" s="337"/>
      <c r="CG74" s="335"/>
      <c r="CH74" s="336"/>
      <c r="CI74" s="336"/>
      <c r="CJ74" s="336"/>
      <c r="CK74" s="337"/>
      <c r="CL74" s="335"/>
      <c r="CM74" s="336"/>
      <c r="CN74" s="336"/>
      <c r="CO74" s="336"/>
      <c r="CP74" s="337"/>
      <c r="CQ74" s="335"/>
      <c r="CR74" s="336"/>
      <c r="CS74" s="336"/>
      <c r="CT74" s="336"/>
      <c r="CU74" s="337"/>
      <c r="CV74" s="335"/>
      <c r="CW74" s="336"/>
      <c r="CX74" s="336"/>
      <c r="CY74" s="336"/>
      <c r="CZ74" s="340"/>
      <c r="DA74" s="22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</row>
    <row r="75" spans="1:177" s="8" customFormat="1" ht="14.25" thickBot="1">
      <c r="A75" s="13" t="s">
        <v>52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22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</row>
    <row r="76" spans="1:177" ht="24.75" customHeight="1" thickBot="1">
      <c r="A76" s="341"/>
      <c r="B76" s="342"/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  <c r="R76" s="342"/>
      <c r="S76" s="342"/>
      <c r="T76" s="342"/>
      <c r="U76" s="342"/>
      <c r="V76" s="342"/>
      <c r="W76" s="342"/>
      <c r="X76" s="342"/>
      <c r="Y76" s="342"/>
      <c r="Z76" s="342"/>
      <c r="AA76" s="342"/>
      <c r="AB76" s="342"/>
      <c r="AC76" s="342"/>
      <c r="AD76" s="342"/>
      <c r="AE76" s="342"/>
      <c r="AF76" s="342"/>
      <c r="AG76" s="342"/>
      <c r="AH76" s="342"/>
      <c r="AI76" s="342"/>
      <c r="AJ76" s="342"/>
      <c r="AK76" s="342"/>
      <c r="AL76" s="342"/>
      <c r="AM76" s="342"/>
      <c r="AN76" s="342"/>
      <c r="AO76" s="342"/>
      <c r="AP76" s="342"/>
      <c r="AQ76" s="342"/>
      <c r="AR76" s="342"/>
      <c r="AS76" s="342"/>
      <c r="AT76" s="342"/>
      <c r="AU76" s="342"/>
      <c r="AV76" s="342"/>
      <c r="AW76" s="342"/>
      <c r="AX76" s="342"/>
      <c r="AY76" s="342"/>
      <c r="AZ76" s="342"/>
      <c r="BA76" s="342"/>
      <c r="BB76" s="342"/>
      <c r="BC76" s="342"/>
      <c r="BD76" s="342"/>
      <c r="BE76" s="342"/>
      <c r="BF76" s="342"/>
      <c r="BG76" s="342"/>
      <c r="BH76" s="342"/>
      <c r="BI76" s="342"/>
      <c r="BJ76" s="342"/>
      <c r="BK76" s="342"/>
      <c r="BL76" s="342"/>
      <c r="BM76" s="342"/>
      <c r="BN76" s="342"/>
      <c r="BO76" s="342"/>
      <c r="BP76" s="342"/>
      <c r="BQ76" s="342"/>
      <c r="BR76" s="342"/>
      <c r="BS76" s="342"/>
      <c r="BT76" s="342"/>
      <c r="BU76" s="342"/>
      <c r="BV76" s="342"/>
      <c r="BW76" s="342"/>
      <c r="BX76" s="342"/>
      <c r="BY76" s="342"/>
      <c r="BZ76" s="342"/>
      <c r="CA76" s="342"/>
      <c r="CB76" s="342"/>
      <c r="CC76" s="342"/>
      <c r="CD76" s="342"/>
      <c r="CE76" s="342"/>
      <c r="CF76" s="342"/>
      <c r="CG76" s="342"/>
      <c r="CH76" s="342"/>
      <c r="CI76" s="342"/>
      <c r="CJ76" s="342"/>
      <c r="CK76" s="342"/>
      <c r="CL76" s="342"/>
      <c r="CM76" s="342"/>
      <c r="CN76" s="342"/>
      <c r="CO76" s="342"/>
      <c r="CP76" s="342"/>
      <c r="CQ76" s="342"/>
      <c r="CR76" s="342"/>
      <c r="CS76" s="342"/>
      <c r="CT76" s="342"/>
      <c r="CU76" s="342"/>
      <c r="CV76" s="342"/>
      <c r="CW76" s="342"/>
      <c r="CX76" s="342"/>
      <c r="CY76" s="342"/>
      <c r="CZ76" s="343"/>
    </row>
    <row r="77" spans="1:177" s="34" customFormat="1" ht="13.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3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</row>
  </sheetData>
  <sheetProtection selectLockedCells="1"/>
  <mergeCells count="1037">
    <mergeCell ref="A67:F67"/>
    <mergeCell ref="A68:F68"/>
    <mergeCell ref="A69:F69"/>
    <mergeCell ref="G67:O67"/>
    <mergeCell ref="G68:O68"/>
    <mergeCell ref="G69:O69"/>
    <mergeCell ref="P67:R67"/>
    <mergeCell ref="P68:R68"/>
    <mergeCell ref="P69:R69"/>
    <mergeCell ref="CV71:CZ71"/>
    <mergeCell ref="CQ71:CU71"/>
    <mergeCell ref="AD74:AH74"/>
    <mergeCell ref="Y74:AC74"/>
    <mergeCell ref="T74:X74"/>
    <mergeCell ref="O74:S74"/>
    <mergeCell ref="A74:N74"/>
    <mergeCell ref="AD73:AH73"/>
    <mergeCell ref="Y73:AC73"/>
    <mergeCell ref="T73:X73"/>
    <mergeCell ref="O73:S73"/>
    <mergeCell ref="A73:N73"/>
    <mergeCell ref="BC72:BG72"/>
    <mergeCell ref="AI72:AM72"/>
    <mergeCell ref="AD72:AH72"/>
    <mergeCell ref="Y72:AC72"/>
    <mergeCell ref="T72:X72"/>
    <mergeCell ref="O72:S72"/>
    <mergeCell ref="A72:N72"/>
    <mergeCell ref="AX71:BB71"/>
    <mergeCell ref="S71:AF71"/>
    <mergeCell ref="BH71:BL71"/>
    <mergeCell ref="BC71:BG71"/>
    <mergeCell ref="BR71:BV71"/>
    <mergeCell ref="BM71:BQ71"/>
    <mergeCell ref="CB71:CF71"/>
    <mergeCell ref="BW71:CA71"/>
    <mergeCell ref="CL71:CP71"/>
    <mergeCell ref="CG71:CK71"/>
    <mergeCell ref="CQ63:CU63"/>
    <mergeCell ref="CQ64:CU64"/>
    <mergeCell ref="CQ65:CU65"/>
    <mergeCell ref="CQ66:CU66"/>
    <mergeCell ref="CQ70:CU70"/>
    <mergeCell ref="CV63:CZ63"/>
    <mergeCell ref="CV64:CZ64"/>
    <mergeCell ref="CV65:CZ65"/>
    <mergeCell ref="CV66:CZ66"/>
    <mergeCell ref="CV70:CZ70"/>
    <mergeCell ref="CV67:CZ67"/>
    <mergeCell ref="CV68:CZ68"/>
    <mergeCell ref="CV69:CZ69"/>
    <mergeCell ref="CQ67:CU67"/>
    <mergeCell ref="CQ68:CU68"/>
    <mergeCell ref="CQ69:CU69"/>
    <mergeCell ref="CG63:CK63"/>
    <mergeCell ref="CG64:CK64"/>
    <mergeCell ref="CG65:CK65"/>
    <mergeCell ref="CG66:CK66"/>
    <mergeCell ref="CG70:CK70"/>
    <mergeCell ref="CL63:CP63"/>
    <mergeCell ref="CL64:CP64"/>
    <mergeCell ref="CL65:CP65"/>
    <mergeCell ref="CL66:CP66"/>
    <mergeCell ref="CL70:CP70"/>
    <mergeCell ref="CL67:CP67"/>
    <mergeCell ref="CL68:CP68"/>
    <mergeCell ref="CL69:CP69"/>
    <mergeCell ref="CG67:CK67"/>
    <mergeCell ref="CG68:CK68"/>
    <mergeCell ref="CG69:CK69"/>
    <mergeCell ref="BW63:CA63"/>
    <mergeCell ref="BW64:CA64"/>
    <mergeCell ref="BW65:CA65"/>
    <mergeCell ref="BW66:CA66"/>
    <mergeCell ref="BW70:CA70"/>
    <mergeCell ref="CB63:CF63"/>
    <mergeCell ref="CB64:CF64"/>
    <mergeCell ref="CB65:CF65"/>
    <mergeCell ref="CB66:CF66"/>
    <mergeCell ref="CB70:CF70"/>
    <mergeCell ref="CB67:CF67"/>
    <mergeCell ref="CB68:CF68"/>
    <mergeCell ref="CB69:CF69"/>
    <mergeCell ref="BW67:CA67"/>
    <mergeCell ref="BW68:CA68"/>
    <mergeCell ref="BW69:CA69"/>
    <mergeCell ref="BM64:BQ64"/>
    <mergeCell ref="BM65:BQ65"/>
    <mergeCell ref="BM66:BQ66"/>
    <mergeCell ref="BM70:BQ70"/>
    <mergeCell ref="BR63:BV63"/>
    <mergeCell ref="BR64:BV64"/>
    <mergeCell ref="BR65:BV65"/>
    <mergeCell ref="BR66:BV66"/>
    <mergeCell ref="BR70:BV70"/>
    <mergeCell ref="BM67:BQ67"/>
    <mergeCell ref="BM68:BQ68"/>
    <mergeCell ref="BM69:BQ69"/>
    <mergeCell ref="BR67:BV67"/>
    <mergeCell ref="BR68:BV68"/>
    <mergeCell ref="BR69:BV69"/>
    <mergeCell ref="BC63:BG63"/>
    <mergeCell ref="BC64:BG64"/>
    <mergeCell ref="BC65:BG65"/>
    <mergeCell ref="BC66:BG66"/>
    <mergeCell ref="BC70:BG70"/>
    <mergeCell ref="BH63:BL63"/>
    <mergeCell ref="BH64:BL64"/>
    <mergeCell ref="BH65:BL65"/>
    <mergeCell ref="BH66:BL66"/>
    <mergeCell ref="BH70:BL70"/>
    <mergeCell ref="BH67:BL67"/>
    <mergeCell ref="BH68:BL68"/>
    <mergeCell ref="BH69:BL69"/>
    <mergeCell ref="BC67:BG67"/>
    <mergeCell ref="BC68:BG68"/>
    <mergeCell ref="BC69:BG69"/>
    <mergeCell ref="A62:F62"/>
    <mergeCell ref="S62:AF62"/>
    <mergeCell ref="P62:R62"/>
    <mergeCell ref="AG64:AI64"/>
    <mergeCell ref="AG62:AI62"/>
    <mergeCell ref="AJ71:AW71"/>
    <mergeCell ref="AJ70:AW70"/>
    <mergeCell ref="AJ66:AW66"/>
    <mergeCell ref="AJ65:AW65"/>
    <mergeCell ref="AJ64:AW64"/>
    <mergeCell ref="AJ62:AW62"/>
    <mergeCell ref="A76:CZ76"/>
    <mergeCell ref="CV62:CZ62"/>
    <mergeCell ref="CL62:CP62"/>
    <mergeCell ref="CG62:CK62"/>
    <mergeCell ref="BR62:BV62"/>
    <mergeCell ref="BM62:BQ62"/>
    <mergeCell ref="G62:O62"/>
    <mergeCell ref="AJ63:AW63"/>
    <mergeCell ref="A71:F71"/>
    <mergeCell ref="A70:F70"/>
    <mergeCell ref="A66:F66"/>
    <mergeCell ref="A65:F65"/>
    <mergeCell ref="A64:F64"/>
    <mergeCell ref="G71:O71"/>
    <mergeCell ref="G70:O70"/>
    <mergeCell ref="G66:O66"/>
    <mergeCell ref="G65:O65"/>
    <mergeCell ref="G64:O64"/>
    <mergeCell ref="P71:R71"/>
    <mergeCell ref="P70:R70"/>
    <mergeCell ref="P66:R66"/>
    <mergeCell ref="CL73:CP73"/>
    <mergeCell ref="CL74:CP74"/>
    <mergeCell ref="CQ72:CU72"/>
    <mergeCell ref="CQ73:CU73"/>
    <mergeCell ref="CQ74:CU74"/>
    <mergeCell ref="CV72:CZ72"/>
    <mergeCell ref="CV73:CZ73"/>
    <mergeCell ref="CV74:CZ74"/>
    <mergeCell ref="BW72:CA72"/>
    <mergeCell ref="BW73:CA73"/>
    <mergeCell ref="BW74:CA74"/>
    <mergeCell ref="CB72:CF72"/>
    <mergeCell ref="CB73:CF73"/>
    <mergeCell ref="CB74:CF74"/>
    <mergeCell ref="CG72:CK72"/>
    <mergeCell ref="CG73:CK73"/>
    <mergeCell ref="CG74:CK74"/>
    <mergeCell ref="CB60:CF60"/>
    <mergeCell ref="CL60:CP60"/>
    <mergeCell ref="CQ60:CU60"/>
    <mergeCell ref="BM61:BQ61"/>
    <mergeCell ref="BR61:BV61"/>
    <mergeCell ref="BW61:CA61"/>
    <mergeCell ref="CB61:CF61"/>
    <mergeCell ref="CL61:CP61"/>
    <mergeCell ref="CQ61:CU61"/>
    <mergeCell ref="BH62:BL62"/>
    <mergeCell ref="P65:R65"/>
    <mergeCell ref="P64:R64"/>
    <mergeCell ref="AG71:AI71"/>
    <mergeCell ref="AG70:AI70"/>
    <mergeCell ref="AG66:AI66"/>
    <mergeCell ref="AG65:AI65"/>
    <mergeCell ref="CL72:CP72"/>
    <mergeCell ref="BH72:BL72"/>
    <mergeCell ref="BM72:BQ72"/>
    <mergeCell ref="S66:AF66"/>
    <mergeCell ref="S70:AF70"/>
    <mergeCell ref="AG63:AI63"/>
    <mergeCell ref="AX63:BB63"/>
    <mergeCell ref="AX64:BB64"/>
    <mergeCell ref="AX65:BB65"/>
    <mergeCell ref="AX66:BB66"/>
    <mergeCell ref="AX70:BB70"/>
    <mergeCell ref="S67:AF67"/>
    <mergeCell ref="S68:AF68"/>
    <mergeCell ref="S69:AF69"/>
    <mergeCell ref="AG67:AI67"/>
    <mergeCell ref="AG68:AI68"/>
    <mergeCell ref="BW62:CA62"/>
    <mergeCell ref="CB62:CF62"/>
    <mergeCell ref="AX62:BB62"/>
    <mergeCell ref="BC62:BG62"/>
    <mergeCell ref="BR72:BV72"/>
    <mergeCell ref="BR73:BV73"/>
    <mergeCell ref="BR74:BV74"/>
    <mergeCell ref="AI73:AM73"/>
    <mergeCell ref="AI74:AM74"/>
    <mergeCell ref="AN72:AR72"/>
    <mergeCell ref="AN73:AR73"/>
    <mergeCell ref="AN74:AR74"/>
    <mergeCell ref="AS72:AW72"/>
    <mergeCell ref="AS73:AW73"/>
    <mergeCell ref="AS74:AW74"/>
    <mergeCell ref="AX72:BB72"/>
    <mergeCell ref="AX73:BB73"/>
    <mergeCell ref="AX74:BB74"/>
    <mergeCell ref="BC73:BG73"/>
    <mergeCell ref="BC74:BG74"/>
    <mergeCell ref="BH73:BL73"/>
    <mergeCell ref="BH74:BL74"/>
    <mergeCell ref="BM73:BQ73"/>
    <mergeCell ref="BM74:BQ74"/>
    <mergeCell ref="AG69:AI69"/>
    <mergeCell ref="AJ67:AW67"/>
    <mergeCell ref="AJ68:AW68"/>
    <mergeCell ref="AJ69:AW69"/>
    <mergeCell ref="AX67:BB67"/>
    <mergeCell ref="AX68:BB68"/>
    <mergeCell ref="AX69:BB69"/>
    <mergeCell ref="BM63:BQ63"/>
    <mergeCell ref="BM58:BQ58"/>
    <mergeCell ref="BR58:BV58"/>
    <mergeCell ref="BM59:BQ59"/>
    <mergeCell ref="BR59:BV59"/>
    <mergeCell ref="G63:O63"/>
    <mergeCell ref="BM54:BQ54"/>
    <mergeCell ref="BR54:BV54"/>
    <mergeCell ref="BW54:CA54"/>
    <mergeCell ref="CB54:CF54"/>
    <mergeCell ref="CL54:CP54"/>
    <mergeCell ref="BM55:BQ55"/>
    <mergeCell ref="BR55:BV55"/>
    <mergeCell ref="BW55:CA55"/>
    <mergeCell ref="CB55:CF55"/>
    <mergeCell ref="CL55:CP55"/>
    <mergeCell ref="BM56:BQ56"/>
    <mergeCell ref="BR56:BV56"/>
    <mergeCell ref="BW56:CA56"/>
    <mergeCell ref="CB56:CF56"/>
    <mergeCell ref="CL56:CP56"/>
    <mergeCell ref="BM57:BQ57"/>
    <mergeCell ref="BR57:BV57"/>
    <mergeCell ref="BW57:CA57"/>
    <mergeCell ref="CB57:CF57"/>
    <mergeCell ref="CL57:CP57"/>
    <mergeCell ref="BM60:BQ60"/>
    <mergeCell ref="BR60:BV60"/>
    <mergeCell ref="BW60:CA60"/>
    <mergeCell ref="BW58:CA58"/>
    <mergeCell ref="CB58:CF58"/>
    <mergeCell ref="BW59:CA59"/>
    <mergeCell ref="CB59:CF59"/>
    <mergeCell ref="CV60:CZ60"/>
    <mergeCell ref="CV61:CZ61"/>
    <mergeCell ref="CG55:CK55"/>
    <mergeCell ref="CG56:CK56"/>
    <mergeCell ref="CG57:CK57"/>
    <mergeCell ref="CG58:CK58"/>
    <mergeCell ref="CG59:CK59"/>
    <mergeCell ref="CG60:CK60"/>
    <mergeCell ref="CG61:CK61"/>
    <mergeCell ref="CQ55:CU55"/>
    <mergeCell ref="CQ56:CU56"/>
    <mergeCell ref="CQ57:CU57"/>
    <mergeCell ref="CL58:CP58"/>
    <mergeCell ref="CQ58:CU58"/>
    <mergeCell ref="CL59:CP59"/>
    <mergeCell ref="CQ59:CU59"/>
    <mergeCell ref="CQ62:CU62"/>
    <mergeCell ref="CV55:CZ55"/>
    <mergeCell ref="CV56:CZ56"/>
    <mergeCell ref="CV57:CZ57"/>
    <mergeCell ref="CV58:CZ58"/>
    <mergeCell ref="CV59:CZ59"/>
    <mergeCell ref="A6:CZ6"/>
    <mergeCell ref="L7:R7"/>
    <mergeCell ref="S7:U7"/>
    <mergeCell ref="BQ40:BS41"/>
    <mergeCell ref="BT40:BV41"/>
    <mergeCell ref="BQ42:BS42"/>
    <mergeCell ref="BT42:BV42"/>
    <mergeCell ref="BQ43:BS43"/>
    <mergeCell ref="BT43:BV43"/>
    <mergeCell ref="BQ44:BS44"/>
    <mergeCell ref="BT44:BV44"/>
    <mergeCell ref="AN47:AP47"/>
    <mergeCell ref="AE48:AG48"/>
    <mergeCell ref="AH48:AJ48"/>
    <mergeCell ref="AK48:AM48"/>
    <mergeCell ref="AN48:AP48"/>
    <mergeCell ref="CK48:CZ48"/>
    <mergeCell ref="AH46:AJ46"/>
    <mergeCell ref="AK46:AM46"/>
    <mergeCell ref="AN46:AP46"/>
    <mergeCell ref="BS9:CC9"/>
    <mergeCell ref="BW46:CC46"/>
    <mergeCell ref="BK45:BM45"/>
    <mergeCell ref="BN45:BP45"/>
    <mergeCell ref="BK46:BM46"/>
    <mergeCell ref="BN46:BP46"/>
    <mergeCell ref="BQ45:BS45"/>
    <mergeCell ref="BT45:BV45"/>
    <mergeCell ref="BQ46:BS46"/>
    <mergeCell ref="BT46:BV46"/>
    <mergeCell ref="A50:CZ50"/>
    <mergeCell ref="A51:CZ51"/>
    <mergeCell ref="A52:CZ52"/>
    <mergeCell ref="AQ48:AV48"/>
    <mergeCell ref="AW48:BD48"/>
    <mergeCell ref="BE48:BJ48"/>
    <mergeCell ref="BW48:CC48"/>
    <mergeCell ref="A48:G48"/>
    <mergeCell ref="H48:K48"/>
    <mergeCell ref="L48:N48"/>
    <mergeCell ref="O48:AD48"/>
    <mergeCell ref="CD48:CG48"/>
    <mergeCell ref="BK47:BM47"/>
    <mergeCell ref="BN47:BP47"/>
    <mergeCell ref="BK48:BM48"/>
    <mergeCell ref="BN48:BP48"/>
    <mergeCell ref="BQ47:BS47"/>
    <mergeCell ref="BT47:BV47"/>
    <mergeCell ref="BQ48:BS48"/>
    <mergeCell ref="BT48:BV48"/>
    <mergeCell ref="CH48:CJ48"/>
    <mergeCell ref="A47:G47"/>
    <mergeCell ref="H47:K47"/>
    <mergeCell ref="L47:N47"/>
    <mergeCell ref="O47:AD47"/>
    <mergeCell ref="AQ47:AV47"/>
    <mergeCell ref="AW47:BD47"/>
    <mergeCell ref="BE47:BJ47"/>
    <mergeCell ref="BW47:CC47"/>
    <mergeCell ref="CD47:CG47"/>
    <mergeCell ref="CH47:CJ47"/>
    <mergeCell ref="CK47:CZ47"/>
    <mergeCell ref="BA37:BC37"/>
    <mergeCell ref="BD37:BF37"/>
    <mergeCell ref="BG37:BV37"/>
    <mergeCell ref="BW37:BZ37"/>
    <mergeCell ref="CA37:CD37"/>
    <mergeCell ref="CD46:CG46"/>
    <mergeCell ref="CD43:CG43"/>
    <mergeCell ref="AH42:AJ42"/>
    <mergeCell ref="CQ20:CW20"/>
    <mergeCell ref="CX20:CZ20"/>
    <mergeCell ref="BA20:BC20"/>
    <mergeCell ref="BD20:BF20"/>
    <mergeCell ref="BG20:BV20"/>
    <mergeCell ref="BW20:BZ20"/>
    <mergeCell ref="CH46:CJ46"/>
    <mergeCell ref="CK46:CZ46"/>
    <mergeCell ref="BD35:BF35"/>
    <mergeCell ref="BG35:BV35"/>
    <mergeCell ref="BW35:BZ35"/>
    <mergeCell ref="CA35:CD35"/>
    <mergeCell ref="CQ35:CW35"/>
    <mergeCell ref="CX35:CZ35"/>
    <mergeCell ref="CE35:CG35"/>
    <mergeCell ref="CH35:CJ35"/>
    <mergeCell ref="CK35:CM35"/>
    <mergeCell ref="CN35:CP35"/>
    <mergeCell ref="CX34:CZ34"/>
    <mergeCell ref="BA33:BC33"/>
    <mergeCell ref="BD33:BF33"/>
    <mergeCell ref="BK44:BM44"/>
    <mergeCell ref="BN44:BP44"/>
    <mergeCell ref="BS10:CC10"/>
    <mergeCell ref="CD10:CZ10"/>
    <mergeCell ref="AE45:AG45"/>
    <mergeCell ref="AH45:AJ45"/>
    <mergeCell ref="AK45:AM45"/>
    <mergeCell ref="AN45:AP45"/>
    <mergeCell ref="CN19:CP19"/>
    <mergeCell ref="CE20:CG20"/>
    <mergeCell ref="CH20:CJ20"/>
    <mergeCell ref="CK20:CM20"/>
    <mergeCell ref="CN20:CP20"/>
    <mergeCell ref="AU11:BF12"/>
    <mergeCell ref="BG11:BM12"/>
    <mergeCell ref="BN11:BV16"/>
    <mergeCell ref="CA20:CD20"/>
    <mergeCell ref="CD44:CG44"/>
    <mergeCell ref="CH44:CJ44"/>
    <mergeCell ref="CK44:CZ44"/>
    <mergeCell ref="AK44:AM44"/>
    <mergeCell ref="AN44:AP44"/>
    <mergeCell ref="CH43:CJ43"/>
    <mergeCell ref="CK43:CZ43"/>
    <mergeCell ref="CH42:CJ42"/>
    <mergeCell ref="CK42:CZ42"/>
    <mergeCell ref="CQ37:CW37"/>
    <mergeCell ref="CX37:CZ37"/>
    <mergeCell ref="CE37:CG37"/>
    <mergeCell ref="CH37:CJ37"/>
    <mergeCell ref="CK37:CM37"/>
    <mergeCell ref="CN37:CP37"/>
    <mergeCell ref="CX36:CZ36"/>
    <mergeCell ref="BA35:BC35"/>
    <mergeCell ref="A63:F63"/>
    <mergeCell ref="P63:R63"/>
    <mergeCell ref="S63:AF63"/>
    <mergeCell ref="S64:AF64"/>
    <mergeCell ref="S65:AF65"/>
    <mergeCell ref="AX61:BB61"/>
    <mergeCell ref="BC61:BG61"/>
    <mergeCell ref="BH61:BL61"/>
    <mergeCell ref="A61:F61"/>
    <mergeCell ref="P61:R61"/>
    <mergeCell ref="S61:AF61"/>
    <mergeCell ref="AG61:AI61"/>
    <mergeCell ref="AJ61:AW61"/>
    <mergeCell ref="G61:O61"/>
    <mergeCell ref="A59:F59"/>
    <mergeCell ref="P59:R59"/>
    <mergeCell ref="AG59:AI59"/>
    <mergeCell ref="AJ59:AW59"/>
    <mergeCell ref="A60:F60"/>
    <mergeCell ref="P60:R60"/>
    <mergeCell ref="AG60:AI60"/>
    <mergeCell ref="AJ60:AW60"/>
    <mergeCell ref="AX60:BB60"/>
    <mergeCell ref="S60:AF60"/>
    <mergeCell ref="G60:O60"/>
    <mergeCell ref="BC60:BG60"/>
    <mergeCell ref="BH60:BL60"/>
    <mergeCell ref="AX59:BB59"/>
    <mergeCell ref="BC59:BG59"/>
    <mergeCell ref="BH59:BL59"/>
    <mergeCell ref="G59:O59"/>
    <mergeCell ref="S59:AF59"/>
    <mergeCell ref="A58:F58"/>
    <mergeCell ref="P58:R58"/>
    <mergeCell ref="AG58:AI58"/>
    <mergeCell ref="AJ58:AW58"/>
    <mergeCell ref="AX58:BB58"/>
    <mergeCell ref="BC58:BG58"/>
    <mergeCell ref="BH58:BL58"/>
    <mergeCell ref="A57:F57"/>
    <mergeCell ref="P57:R57"/>
    <mergeCell ref="AG57:AI57"/>
    <mergeCell ref="AJ57:AW57"/>
    <mergeCell ref="AX57:BB57"/>
    <mergeCell ref="BC57:BG57"/>
    <mergeCell ref="BH57:BL57"/>
    <mergeCell ref="A56:F56"/>
    <mergeCell ref="P56:R56"/>
    <mergeCell ref="AG56:AI56"/>
    <mergeCell ref="AJ56:AW56"/>
    <mergeCell ref="AX56:BB56"/>
    <mergeCell ref="BC56:BG56"/>
    <mergeCell ref="BH56:BL56"/>
    <mergeCell ref="G56:O56"/>
    <mergeCell ref="G57:O57"/>
    <mergeCell ref="G58:O58"/>
    <mergeCell ref="S56:AF56"/>
    <mergeCell ref="S57:AF57"/>
    <mergeCell ref="S58:AF58"/>
    <mergeCell ref="A55:F55"/>
    <mergeCell ref="P55:R55"/>
    <mergeCell ref="AG55:AI55"/>
    <mergeCell ref="AJ55:AW55"/>
    <mergeCell ref="AX55:BB55"/>
    <mergeCell ref="BC55:BG55"/>
    <mergeCell ref="BH55:BL55"/>
    <mergeCell ref="A53:F53"/>
    <mergeCell ref="AX53:CZ53"/>
    <mergeCell ref="A54:F54"/>
    <mergeCell ref="P54:R54"/>
    <mergeCell ref="AG54:AI54"/>
    <mergeCell ref="AJ54:AW54"/>
    <mergeCell ref="AX54:BB54"/>
    <mergeCell ref="BC54:BG54"/>
    <mergeCell ref="BH54:BL54"/>
    <mergeCell ref="CG54:CK54"/>
    <mergeCell ref="CV54:CZ54"/>
    <mergeCell ref="CQ54:CU54"/>
    <mergeCell ref="AG53:AW53"/>
    <mergeCell ref="G54:O54"/>
    <mergeCell ref="G55:O55"/>
    <mergeCell ref="G53:O53"/>
    <mergeCell ref="S54:AF54"/>
    <mergeCell ref="P53:AF53"/>
    <mergeCell ref="S55:AF55"/>
    <mergeCell ref="A46:G46"/>
    <mergeCell ref="H46:K46"/>
    <mergeCell ref="L46:N46"/>
    <mergeCell ref="O46:AD46"/>
    <mergeCell ref="AQ46:AV46"/>
    <mergeCell ref="AW46:BD46"/>
    <mergeCell ref="BE46:BJ46"/>
    <mergeCell ref="AE47:AG47"/>
    <mergeCell ref="AH47:AJ47"/>
    <mergeCell ref="AK47:AM47"/>
    <mergeCell ref="AE46:AG46"/>
    <mergeCell ref="CH45:CJ45"/>
    <mergeCell ref="CK45:CZ45"/>
    <mergeCell ref="A44:G44"/>
    <mergeCell ref="H44:K44"/>
    <mergeCell ref="L44:N44"/>
    <mergeCell ref="O44:AD44"/>
    <mergeCell ref="BW44:CC44"/>
    <mergeCell ref="AQ44:AV44"/>
    <mergeCell ref="AW44:BD44"/>
    <mergeCell ref="BE44:BJ44"/>
    <mergeCell ref="AE44:AG44"/>
    <mergeCell ref="AH44:AJ44"/>
    <mergeCell ref="A45:G45"/>
    <mergeCell ref="H45:K45"/>
    <mergeCell ref="L45:N45"/>
    <mergeCell ref="O45:AD45"/>
    <mergeCell ref="AQ45:AV45"/>
    <mergeCell ref="AW45:BD45"/>
    <mergeCell ref="BE45:BJ45"/>
    <mergeCell ref="BW45:CC45"/>
    <mergeCell ref="CD45:CG45"/>
    <mergeCell ref="AE40:AG41"/>
    <mergeCell ref="AE42:AG42"/>
    <mergeCell ref="BW40:CC40"/>
    <mergeCell ref="CD40:CG40"/>
    <mergeCell ref="BW42:CC42"/>
    <mergeCell ref="CD42:CG42"/>
    <mergeCell ref="A42:G42"/>
    <mergeCell ref="H42:K42"/>
    <mergeCell ref="L42:N42"/>
    <mergeCell ref="O42:AD42"/>
    <mergeCell ref="AQ42:AV42"/>
    <mergeCell ref="AW42:BD42"/>
    <mergeCell ref="BE42:BJ42"/>
    <mergeCell ref="AN42:AP42"/>
    <mergeCell ref="AK42:AM42"/>
    <mergeCell ref="AE43:AG43"/>
    <mergeCell ref="AH43:AJ43"/>
    <mergeCell ref="AK43:AM43"/>
    <mergeCell ref="AN43:AP43"/>
    <mergeCell ref="BK42:BM42"/>
    <mergeCell ref="BN42:BP42"/>
    <mergeCell ref="BK43:BM43"/>
    <mergeCell ref="BN43:BP43"/>
    <mergeCell ref="A43:G43"/>
    <mergeCell ref="H43:K43"/>
    <mergeCell ref="L43:N43"/>
    <mergeCell ref="O43:AD43"/>
    <mergeCell ref="AQ43:AV43"/>
    <mergeCell ref="AW43:BD43"/>
    <mergeCell ref="BE43:BJ43"/>
    <mergeCell ref="BW43:CC43"/>
    <mergeCell ref="A38:AD38"/>
    <mergeCell ref="AE38:AZ38"/>
    <mergeCell ref="BA38:BV38"/>
    <mergeCell ref="BW38:CZ38"/>
    <mergeCell ref="A39:G39"/>
    <mergeCell ref="H39:K39"/>
    <mergeCell ref="L39:AD39"/>
    <mergeCell ref="AE39:AZ39"/>
    <mergeCell ref="BA39:BV39"/>
    <mergeCell ref="BW39:CC39"/>
    <mergeCell ref="CD39:CG39"/>
    <mergeCell ref="CH39:CZ39"/>
    <mergeCell ref="CH40:CJ40"/>
    <mergeCell ref="CK40:CZ40"/>
    <mergeCell ref="BW41:CC41"/>
    <mergeCell ref="CD41:CG41"/>
    <mergeCell ref="AQ40:BJ41"/>
    <mergeCell ref="CH41:CJ41"/>
    <mergeCell ref="CK41:CZ41"/>
    <mergeCell ref="BK40:BM41"/>
    <mergeCell ref="BN40:BP41"/>
    <mergeCell ref="A40:G40"/>
    <mergeCell ref="H40:K40"/>
    <mergeCell ref="L40:N40"/>
    <mergeCell ref="O40:AD40"/>
    <mergeCell ref="A41:G41"/>
    <mergeCell ref="H41:K41"/>
    <mergeCell ref="L41:N41"/>
    <mergeCell ref="O41:AD41"/>
    <mergeCell ref="AN40:AP41"/>
    <mergeCell ref="AK40:AM41"/>
    <mergeCell ref="AH40:AJ41"/>
    <mergeCell ref="A37:C37"/>
    <mergeCell ref="D37:J37"/>
    <mergeCell ref="W37:Z37"/>
    <mergeCell ref="AA37:AD37"/>
    <mergeCell ref="AE37:AT37"/>
    <mergeCell ref="AU37:AW37"/>
    <mergeCell ref="AX37:AZ37"/>
    <mergeCell ref="K37:M37"/>
    <mergeCell ref="N37:P37"/>
    <mergeCell ref="Q37:S37"/>
    <mergeCell ref="T37:V37"/>
    <mergeCell ref="BA36:BC36"/>
    <mergeCell ref="BD36:BF36"/>
    <mergeCell ref="BG36:BV36"/>
    <mergeCell ref="BW36:BZ36"/>
    <mergeCell ref="CA36:CD36"/>
    <mergeCell ref="CQ36:CW36"/>
    <mergeCell ref="CE36:CG36"/>
    <mergeCell ref="CH36:CJ36"/>
    <mergeCell ref="CK36:CM36"/>
    <mergeCell ref="CN36:CP36"/>
    <mergeCell ref="A36:C36"/>
    <mergeCell ref="D36:J36"/>
    <mergeCell ref="W36:Z36"/>
    <mergeCell ref="AA36:AD36"/>
    <mergeCell ref="AE36:AT36"/>
    <mergeCell ref="AU36:AW36"/>
    <mergeCell ref="AX36:AZ36"/>
    <mergeCell ref="K36:M36"/>
    <mergeCell ref="N36:P36"/>
    <mergeCell ref="Q36:S36"/>
    <mergeCell ref="T36:V36"/>
    <mergeCell ref="A35:C35"/>
    <mergeCell ref="D35:J35"/>
    <mergeCell ref="W35:Z35"/>
    <mergeCell ref="AA35:AD35"/>
    <mergeCell ref="AE35:AT35"/>
    <mergeCell ref="AU35:AW35"/>
    <mergeCell ref="AX35:AZ35"/>
    <mergeCell ref="K35:M35"/>
    <mergeCell ref="N35:P35"/>
    <mergeCell ref="Q35:S35"/>
    <mergeCell ref="T35:V35"/>
    <mergeCell ref="BA34:BC34"/>
    <mergeCell ref="BD34:BF34"/>
    <mergeCell ref="BG34:BV34"/>
    <mergeCell ref="BW34:BZ34"/>
    <mergeCell ref="CA34:CD34"/>
    <mergeCell ref="CQ34:CW34"/>
    <mergeCell ref="CE34:CG34"/>
    <mergeCell ref="CH34:CJ34"/>
    <mergeCell ref="CK34:CM34"/>
    <mergeCell ref="CN34:CP34"/>
    <mergeCell ref="A34:C34"/>
    <mergeCell ref="D34:J34"/>
    <mergeCell ref="W34:Z34"/>
    <mergeCell ref="AA34:AD34"/>
    <mergeCell ref="AE34:AT34"/>
    <mergeCell ref="AU34:AW34"/>
    <mergeCell ref="AX34:AZ34"/>
    <mergeCell ref="K34:M34"/>
    <mergeCell ref="N34:P34"/>
    <mergeCell ref="Q34:S34"/>
    <mergeCell ref="T34:V34"/>
    <mergeCell ref="BG33:BV33"/>
    <mergeCell ref="BW33:BZ33"/>
    <mergeCell ref="CA33:CD33"/>
    <mergeCell ref="CQ33:CW33"/>
    <mergeCell ref="CX33:CZ33"/>
    <mergeCell ref="CE33:CG33"/>
    <mergeCell ref="CH33:CJ33"/>
    <mergeCell ref="CK33:CM33"/>
    <mergeCell ref="CN33:CP33"/>
    <mergeCell ref="A33:C33"/>
    <mergeCell ref="D33:J33"/>
    <mergeCell ref="W33:Z33"/>
    <mergeCell ref="AA33:AD33"/>
    <mergeCell ref="AE33:AT33"/>
    <mergeCell ref="AU33:AW33"/>
    <mergeCell ref="AX33:AZ33"/>
    <mergeCell ref="K33:M33"/>
    <mergeCell ref="N33:P33"/>
    <mergeCell ref="Q33:S33"/>
    <mergeCell ref="T33:V33"/>
    <mergeCell ref="BA32:BC32"/>
    <mergeCell ref="BD32:BF32"/>
    <mergeCell ref="BG32:BV32"/>
    <mergeCell ref="BW32:BZ32"/>
    <mergeCell ref="CA32:CD32"/>
    <mergeCell ref="CQ32:CW32"/>
    <mergeCell ref="CX32:CZ32"/>
    <mergeCell ref="CE32:CG32"/>
    <mergeCell ref="CH32:CJ32"/>
    <mergeCell ref="CK32:CM32"/>
    <mergeCell ref="CN32:CP32"/>
    <mergeCell ref="A32:C32"/>
    <mergeCell ref="D32:J32"/>
    <mergeCell ref="W32:Z32"/>
    <mergeCell ref="AA32:AD32"/>
    <mergeCell ref="AE32:AT32"/>
    <mergeCell ref="AU32:AW32"/>
    <mergeCell ref="AX32:AZ32"/>
    <mergeCell ref="K32:M32"/>
    <mergeCell ref="N32:P32"/>
    <mergeCell ref="Q32:S32"/>
    <mergeCell ref="T32:V32"/>
    <mergeCell ref="BA31:BC31"/>
    <mergeCell ref="BD31:BF31"/>
    <mergeCell ref="BG31:BV31"/>
    <mergeCell ref="BW31:BZ31"/>
    <mergeCell ref="CA31:CD31"/>
    <mergeCell ref="CQ31:CW31"/>
    <mergeCell ref="CX31:CZ31"/>
    <mergeCell ref="CE31:CG31"/>
    <mergeCell ref="CH31:CJ31"/>
    <mergeCell ref="CK31:CM31"/>
    <mergeCell ref="CN31:CP31"/>
    <mergeCell ref="A31:C31"/>
    <mergeCell ref="D31:J31"/>
    <mergeCell ref="W31:Z31"/>
    <mergeCell ref="AA31:AD31"/>
    <mergeCell ref="AE31:AT31"/>
    <mergeCell ref="AU31:AW31"/>
    <mergeCell ref="AX31:AZ31"/>
    <mergeCell ref="K31:M31"/>
    <mergeCell ref="N31:P31"/>
    <mergeCell ref="Q31:S31"/>
    <mergeCell ref="T31:V31"/>
    <mergeCell ref="BA30:BC30"/>
    <mergeCell ref="BD30:BF30"/>
    <mergeCell ref="BG30:BV30"/>
    <mergeCell ref="BW30:BZ30"/>
    <mergeCell ref="CA30:CD30"/>
    <mergeCell ref="CQ30:CW30"/>
    <mergeCell ref="CX30:CZ30"/>
    <mergeCell ref="CE30:CG30"/>
    <mergeCell ref="CH30:CJ30"/>
    <mergeCell ref="CK30:CM30"/>
    <mergeCell ref="CN30:CP30"/>
    <mergeCell ref="A30:C30"/>
    <mergeCell ref="D30:J30"/>
    <mergeCell ref="W30:Z30"/>
    <mergeCell ref="AA30:AD30"/>
    <mergeCell ref="AE30:AT30"/>
    <mergeCell ref="AU30:AW30"/>
    <mergeCell ref="AX30:AZ30"/>
    <mergeCell ref="K30:M30"/>
    <mergeCell ref="N30:P30"/>
    <mergeCell ref="Q30:S30"/>
    <mergeCell ref="T30:V30"/>
    <mergeCell ref="BA29:BC29"/>
    <mergeCell ref="BD29:BF29"/>
    <mergeCell ref="BG29:BV29"/>
    <mergeCell ref="BW29:BZ29"/>
    <mergeCell ref="CA29:CD29"/>
    <mergeCell ref="CQ29:CW29"/>
    <mergeCell ref="CX29:CZ29"/>
    <mergeCell ref="CE29:CG29"/>
    <mergeCell ref="CH29:CJ29"/>
    <mergeCell ref="CK29:CM29"/>
    <mergeCell ref="CN29:CP29"/>
    <mergeCell ref="A29:C29"/>
    <mergeCell ref="D29:J29"/>
    <mergeCell ref="W29:Z29"/>
    <mergeCell ref="AA29:AD29"/>
    <mergeCell ref="AE29:AT29"/>
    <mergeCell ref="AU29:AW29"/>
    <mergeCell ref="AX29:AZ29"/>
    <mergeCell ref="K29:M29"/>
    <mergeCell ref="N29:P29"/>
    <mergeCell ref="Q29:S29"/>
    <mergeCell ref="T29:V29"/>
    <mergeCell ref="BA28:BC28"/>
    <mergeCell ref="BD28:BF28"/>
    <mergeCell ref="BG28:BV28"/>
    <mergeCell ref="BW28:BZ28"/>
    <mergeCell ref="CA28:CD28"/>
    <mergeCell ref="CQ28:CW28"/>
    <mergeCell ref="CX28:CZ28"/>
    <mergeCell ref="CE28:CG28"/>
    <mergeCell ref="CH28:CJ28"/>
    <mergeCell ref="CK28:CM28"/>
    <mergeCell ref="CN28:CP28"/>
    <mergeCell ref="A28:C28"/>
    <mergeCell ref="D28:J28"/>
    <mergeCell ref="W28:Z28"/>
    <mergeCell ref="AA28:AD28"/>
    <mergeCell ref="AE28:AT28"/>
    <mergeCell ref="AU28:AW28"/>
    <mergeCell ref="AX28:AZ28"/>
    <mergeCell ref="K28:M28"/>
    <mergeCell ref="N28:P28"/>
    <mergeCell ref="Q28:S28"/>
    <mergeCell ref="T28:V28"/>
    <mergeCell ref="BA27:BC27"/>
    <mergeCell ref="BD27:BF27"/>
    <mergeCell ref="BG27:BV27"/>
    <mergeCell ref="BW27:BZ27"/>
    <mergeCell ref="CA27:CD27"/>
    <mergeCell ref="CQ27:CW27"/>
    <mergeCell ref="CX27:CZ27"/>
    <mergeCell ref="CE27:CG27"/>
    <mergeCell ref="CH27:CJ27"/>
    <mergeCell ref="CK27:CM27"/>
    <mergeCell ref="CN27:CP27"/>
    <mergeCell ref="A27:C27"/>
    <mergeCell ref="D27:J27"/>
    <mergeCell ref="W27:Z27"/>
    <mergeCell ref="AA27:AD27"/>
    <mergeCell ref="AE27:AT27"/>
    <mergeCell ref="AU27:AW27"/>
    <mergeCell ref="AX27:AZ27"/>
    <mergeCell ref="K27:M27"/>
    <mergeCell ref="N27:P27"/>
    <mergeCell ref="Q27:S27"/>
    <mergeCell ref="T27:V27"/>
    <mergeCell ref="BA26:BC26"/>
    <mergeCell ref="BD26:BF26"/>
    <mergeCell ref="BG26:BV26"/>
    <mergeCell ref="BW26:BZ26"/>
    <mergeCell ref="CA26:CD26"/>
    <mergeCell ref="CQ26:CW26"/>
    <mergeCell ref="CX26:CZ26"/>
    <mergeCell ref="CE26:CG26"/>
    <mergeCell ref="CH26:CJ26"/>
    <mergeCell ref="CK26:CM26"/>
    <mergeCell ref="CN26:CP26"/>
    <mergeCell ref="A26:C26"/>
    <mergeCell ref="D26:J26"/>
    <mergeCell ref="W26:Z26"/>
    <mergeCell ref="AA26:AD26"/>
    <mergeCell ref="AE26:AT26"/>
    <mergeCell ref="AU26:AW26"/>
    <mergeCell ref="AX26:AZ26"/>
    <mergeCell ref="K26:M26"/>
    <mergeCell ref="N26:P26"/>
    <mergeCell ref="Q26:S26"/>
    <mergeCell ref="T26:V26"/>
    <mergeCell ref="BA25:BC25"/>
    <mergeCell ref="BD25:BF25"/>
    <mergeCell ref="BG25:BV25"/>
    <mergeCell ref="BW25:BZ25"/>
    <mergeCell ref="CA25:CD25"/>
    <mergeCell ref="CQ25:CW25"/>
    <mergeCell ref="CX25:CZ25"/>
    <mergeCell ref="CE25:CG25"/>
    <mergeCell ref="CH25:CJ25"/>
    <mergeCell ref="CK25:CM25"/>
    <mergeCell ref="CN25:CP25"/>
    <mergeCell ref="A25:C25"/>
    <mergeCell ref="D25:J25"/>
    <mergeCell ref="W25:Z25"/>
    <mergeCell ref="AA25:AD25"/>
    <mergeCell ref="AE25:AT25"/>
    <mergeCell ref="AU25:AW25"/>
    <mergeCell ref="AX25:AZ25"/>
    <mergeCell ref="K25:M25"/>
    <mergeCell ref="N25:P25"/>
    <mergeCell ref="Q25:S25"/>
    <mergeCell ref="T25:V25"/>
    <mergeCell ref="BA24:BC24"/>
    <mergeCell ref="BD24:BF24"/>
    <mergeCell ref="BG24:BV24"/>
    <mergeCell ref="BW24:BZ24"/>
    <mergeCell ref="CA24:CD24"/>
    <mergeCell ref="CQ24:CW24"/>
    <mergeCell ref="CX24:CZ24"/>
    <mergeCell ref="CE24:CG24"/>
    <mergeCell ref="CH24:CJ24"/>
    <mergeCell ref="CK24:CM24"/>
    <mergeCell ref="CN24:CP24"/>
    <mergeCell ref="A24:C24"/>
    <mergeCell ref="D24:J24"/>
    <mergeCell ref="W24:Z24"/>
    <mergeCell ref="AA24:AD24"/>
    <mergeCell ref="AE24:AT24"/>
    <mergeCell ref="AU24:AW24"/>
    <mergeCell ref="AX24:AZ24"/>
    <mergeCell ref="K24:M24"/>
    <mergeCell ref="N24:P24"/>
    <mergeCell ref="Q24:S24"/>
    <mergeCell ref="T24:V24"/>
    <mergeCell ref="BA23:BC23"/>
    <mergeCell ref="BD23:BF23"/>
    <mergeCell ref="BG23:BV23"/>
    <mergeCell ref="BW23:BZ23"/>
    <mergeCell ref="CA23:CD23"/>
    <mergeCell ref="CQ23:CW23"/>
    <mergeCell ref="CX23:CZ23"/>
    <mergeCell ref="CE23:CG23"/>
    <mergeCell ref="CH23:CJ23"/>
    <mergeCell ref="CK23:CM23"/>
    <mergeCell ref="CN23:CP23"/>
    <mergeCell ref="A23:C23"/>
    <mergeCell ref="D23:J23"/>
    <mergeCell ref="W23:Z23"/>
    <mergeCell ref="AA23:AD23"/>
    <mergeCell ref="AE23:AT23"/>
    <mergeCell ref="AU23:AW23"/>
    <mergeCell ref="AX23:AZ23"/>
    <mergeCell ref="K23:M23"/>
    <mergeCell ref="N23:P23"/>
    <mergeCell ref="Q23:S23"/>
    <mergeCell ref="T23:V23"/>
    <mergeCell ref="BA22:BC22"/>
    <mergeCell ref="BD22:BF22"/>
    <mergeCell ref="BG22:BV22"/>
    <mergeCell ref="BW22:BZ22"/>
    <mergeCell ref="CA22:CD22"/>
    <mergeCell ref="CQ22:CW22"/>
    <mergeCell ref="CX22:CZ22"/>
    <mergeCell ref="CE22:CG22"/>
    <mergeCell ref="CH22:CJ22"/>
    <mergeCell ref="CK22:CM22"/>
    <mergeCell ref="CN22:CP22"/>
    <mergeCell ref="A22:C22"/>
    <mergeCell ref="D22:J22"/>
    <mergeCell ref="W22:Z22"/>
    <mergeCell ref="AA22:AD22"/>
    <mergeCell ref="AE22:AT22"/>
    <mergeCell ref="AU22:AW22"/>
    <mergeCell ref="AX22:AZ22"/>
    <mergeCell ref="K22:M22"/>
    <mergeCell ref="N22:P22"/>
    <mergeCell ref="Q22:S22"/>
    <mergeCell ref="T22:V22"/>
    <mergeCell ref="BA21:BC21"/>
    <mergeCell ref="BD21:BF21"/>
    <mergeCell ref="BG21:BV21"/>
    <mergeCell ref="BW21:BZ21"/>
    <mergeCell ref="CA21:CD21"/>
    <mergeCell ref="CQ21:CW21"/>
    <mergeCell ref="CX21:CZ21"/>
    <mergeCell ref="A21:C21"/>
    <mergeCell ref="D21:J21"/>
    <mergeCell ref="W21:Z21"/>
    <mergeCell ref="AA21:AD21"/>
    <mergeCell ref="AE21:AT21"/>
    <mergeCell ref="AU21:AW21"/>
    <mergeCell ref="AX21:AZ21"/>
    <mergeCell ref="K21:M21"/>
    <mergeCell ref="N21:P21"/>
    <mergeCell ref="Q21:S21"/>
    <mergeCell ref="T21:V21"/>
    <mergeCell ref="CE21:CG21"/>
    <mergeCell ref="CH21:CJ21"/>
    <mergeCell ref="CK21:CM21"/>
    <mergeCell ref="CN21:CP21"/>
    <mergeCell ref="BG15:BM15"/>
    <mergeCell ref="CH19:CJ19"/>
    <mergeCell ref="CK19:CM19"/>
    <mergeCell ref="T19:V19"/>
    <mergeCell ref="Q19:S19"/>
    <mergeCell ref="N19:P19"/>
    <mergeCell ref="K19:M19"/>
    <mergeCell ref="A20:C20"/>
    <mergeCell ref="D20:J20"/>
    <mergeCell ref="W20:Z20"/>
    <mergeCell ref="AA20:AD20"/>
    <mergeCell ref="AE20:AT20"/>
    <mergeCell ref="AU20:AW20"/>
    <mergeCell ref="AX20:AZ20"/>
    <mergeCell ref="T20:V20"/>
    <mergeCell ref="Q20:S20"/>
    <mergeCell ref="N20:P20"/>
    <mergeCell ref="K20:M20"/>
    <mergeCell ref="A18:J18"/>
    <mergeCell ref="K18:Z18"/>
    <mergeCell ref="CA18:CP18"/>
    <mergeCell ref="CQ18:CZ18"/>
    <mergeCell ref="BD18:BF19"/>
    <mergeCell ref="BG18:BV19"/>
    <mergeCell ref="BW18:BZ19"/>
    <mergeCell ref="A19:C19"/>
    <mergeCell ref="D19:J19"/>
    <mergeCell ref="W19:Z19"/>
    <mergeCell ref="CA19:CD19"/>
    <mergeCell ref="AA18:AD19"/>
    <mergeCell ref="AE18:AT19"/>
    <mergeCell ref="AU18:AW19"/>
    <mergeCell ref="AX18:BC19"/>
    <mergeCell ref="CQ19:CW19"/>
    <mergeCell ref="CX19:CZ19"/>
    <mergeCell ref="CE19:CG19"/>
    <mergeCell ref="CO8:CZ8"/>
    <mergeCell ref="A9:K9"/>
    <mergeCell ref="L9:AJ9"/>
    <mergeCell ref="AK9:AT9"/>
    <mergeCell ref="AU9:BR9"/>
    <mergeCell ref="A8:K8"/>
    <mergeCell ref="L8:T8"/>
    <mergeCell ref="U8:AD8"/>
    <mergeCell ref="CD9:CZ9"/>
    <mergeCell ref="A10:K10"/>
    <mergeCell ref="L10:AJ10"/>
    <mergeCell ref="AK10:AT10"/>
    <mergeCell ref="AU10:BR10"/>
    <mergeCell ref="K11:P11"/>
    <mergeCell ref="R11:W11"/>
    <mergeCell ref="A1:Z1"/>
    <mergeCell ref="BC1:CB1"/>
    <mergeCell ref="CC1:CZ1"/>
    <mergeCell ref="A7:K7"/>
    <mergeCell ref="BW7:CZ7"/>
    <mergeCell ref="BC2:CB4"/>
    <mergeCell ref="CC2:CZ4"/>
    <mergeCell ref="V7:X7"/>
    <mergeCell ref="Y7:Z7"/>
    <mergeCell ref="AA7:AC7"/>
    <mergeCell ref="AD7:AE7"/>
    <mergeCell ref="AG7:AH7"/>
    <mergeCell ref="AL7:AM7"/>
    <mergeCell ref="AI7:AK7"/>
    <mergeCell ref="BR7:BV7"/>
    <mergeCell ref="AQ7:AW7"/>
    <mergeCell ref="CJ11:CO11"/>
    <mergeCell ref="AX7:BQ7"/>
    <mergeCell ref="BW17:CF17"/>
    <mergeCell ref="AU17:BF17"/>
    <mergeCell ref="AE17:AT17"/>
    <mergeCell ref="BG17:BV17"/>
    <mergeCell ref="A14:AD15"/>
    <mergeCell ref="U16:AD16"/>
    <mergeCell ref="U17:AD17"/>
    <mergeCell ref="Q4:AA5"/>
    <mergeCell ref="Q2:AA3"/>
    <mergeCell ref="CC11:CH11"/>
    <mergeCell ref="AN16:AT16"/>
    <mergeCell ref="AU16:BF16"/>
    <mergeCell ref="BG16:BM16"/>
    <mergeCell ref="AE8:AK8"/>
    <mergeCell ref="AL8:AU8"/>
    <mergeCell ref="AV8:AZ8"/>
    <mergeCell ref="BW8:CE8"/>
    <mergeCell ref="BR8:BV8"/>
    <mergeCell ref="BA8:BQ8"/>
    <mergeCell ref="CF8:CN8"/>
    <mergeCell ref="AE11:AM16"/>
    <mergeCell ref="AN11:AT12"/>
    <mergeCell ref="C11:I11"/>
    <mergeCell ref="BW14:CZ15"/>
    <mergeCell ref="BW16:CF16"/>
    <mergeCell ref="CQ11:CW11"/>
    <mergeCell ref="AN14:AT14"/>
    <mergeCell ref="AN15:AT15"/>
    <mergeCell ref="AU14:BF14"/>
    <mergeCell ref="BG14:BM14"/>
    <mergeCell ref="AU15:BF15"/>
  </mergeCells>
  <phoneticPr fontId="2"/>
  <conditionalFormatting sqref="W20:Z20 W31:Z37">
    <cfRule type="cellIs" dxfId="1" priority="4" operator="equal">
      <formula>0</formula>
    </cfRule>
  </conditionalFormatting>
  <conditionalFormatting sqref="CA20:CD37">
    <cfRule type="cellIs" dxfId="0" priority="3" operator="equal">
      <formula>0</formula>
    </cfRule>
  </conditionalFormatting>
  <dataValidations count="6">
    <dataValidation type="list" allowBlank="1" showInputMessage="1" showErrorMessage="1" sqref="AE8:AK8">
      <formula1>"天然芝,人工芝,土"</formula1>
    </dataValidation>
    <dataValidation type="list" allowBlank="1" showInputMessage="1" showErrorMessage="1" sqref="AL8:AU8">
      <formula1>"全面良芝,良芝,全面良土,良土"</formula1>
    </dataValidation>
    <dataValidation type="list" allowBlank="1" showInputMessage="1" showErrorMessage="1" sqref="BA8:BJ8">
      <formula1>"乾燥,水含み,水たまり,泥沼,積雪"</formula1>
    </dataValidation>
    <dataValidation type="list" allowBlank="1" showInputMessage="1" showErrorMessage="1" sqref="BW8:CE8">
      <formula1>"無風,弱風,強風"</formula1>
    </dataValidation>
    <dataValidation type="list" allowBlank="1" showInputMessage="1" showErrorMessage="1" sqref="L8:T8">
      <formula1>"晴れ,曇り,雨,雪"</formula1>
    </dataValidation>
    <dataValidation type="list" allowBlank="1" showInputMessage="1" showErrorMessage="1" sqref="AX7:BQ7">
      <formula1>"90分,90分　延長30分　PK,90分　延長30分,90分　延長20分"</formula1>
    </dataValidation>
  </dataValidations>
  <pageMargins left="0.23622047244094491" right="0.23622047244094491" top="0.55118110236220474" bottom="0.35433070866141736" header="0.31496062992125984" footer="0.31496062992125984"/>
  <pageSetup paperSize="9" scale="75" firstPageNumber="4294963191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Y31"/>
  <sheetViews>
    <sheetView zoomScale="115" zoomScaleNormal="115" zoomScaleSheetLayoutView="100" zoomScalePageLayoutView="115" workbookViewId="0">
      <selection activeCell="J15" sqref="J15"/>
    </sheetView>
  </sheetViews>
  <sheetFormatPr defaultColWidth="8.7109375" defaultRowHeight="13.5" customHeight="1"/>
  <cols>
    <col min="1" max="1" width="4.28515625" style="1" bestFit="1" customWidth="1"/>
    <col min="2" max="2" width="4.28515625" style="1" customWidth="1"/>
    <col min="3" max="3" width="12.7109375" style="1" bestFit="1" customWidth="1"/>
    <col min="4" max="4" width="4.28515625" style="1" bestFit="1" customWidth="1"/>
    <col min="5" max="5" width="4.28515625" style="1" customWidth="1"/>
    <col min="6" max="6" width="11.85546875" style="1" bestFit="1" customWidth="1"/>
    <col min="7" max="181" width="8.7109375" style="1"/>
  </cols>
  <sheetData>
    <row r="1" spans="1:6" ht="13.5" customHeight="1">
      <c r="A1" s="350" t="s">
        <v>45</v>
      </c>
      <c r="B1" s="350"/>
      <c r="C1" s="350"/>
      <c r="D1" s="350" t="s">
        <v>46</v>
      </c>
      <c r="E1" s="350"/>
      <c r="F1" s="54"/>
    </row>
    <row r="2" spans="1:6" ht="13.5" customHeight="1">
      <c r="A2" s="2" t="s">
        <v>43</v>
      </c>
      <c r="B2" s="2" t="s">
        <v>47</v>
      </c>
      <c r="C2" s="2" t="s">
        <v>44</v>
      </c>
      <c r="D2" s="2" t="s">
        <v>43</v>
      </c>
      <c r="E2" s="2" t="s">
        <v>47</v>
      </c>
      <c r="F2" s="2" t="s">
        <v>44</v>
      </c>
    </row>
    <row r="3" spans="1:6" ht="13.5" customHeight="1">
      <c r="A3" s="40">
        <v>1</v>
      </c>
      <c r="B3" s="40" t="s">
        <v>48</v>
      </c>
      <c r="C3" s="40" t="s">
        <v>99</v>
      </c>
      <c r="D3" s="40">
        <v>2</v>
      </c>
      <c r="E3" s="40" t="s">
        <v>50</v>
      </c>
      <c r="F3" s="40" t="s">
        <v>199</v>
      </c>
    </row>
    <row r="4" spans="1:6" ht="13.5" customHeight="1">
      <c r="A4" s="40">
        <v>3</v>
      </c>
      <c r="B4" s="40" t="s">
        <v>49</v>
      </c>
      <c r="C4" s="40" t="s">
        <v>95</v>
      </c>
      <c r="D4" s="40">
        <v>3</v>
      </c>
      <c r="E4" s="40" t="s">
        <v>49</v>
      </c>
      <c r="F4" s="40" t="s">
        <v>64</v>
      </c>
    </row>
    <row r="5" spans="1:6" ht="13.5" customHeight="1">
      <c r="A5" s="40">
        <v>4</v>
      </c>
      <c r="B5" s="40" t="s">
        <v>49</v>
      </c>
      <c r="C5" s="40" t="s">
        <v>94</v>
      </c>
      <c r="D5" s="40">
        <v>4</v>
      </c>
      <c r="E5" s="40" t="s">
        <v>50</v>
      </c>
      <c r="F5" s="40" t="s">
        <v>131</v>
      </c>
    </row>
    <row r="6" spans="1:6" ht="13.5" customHeight="1">
      <c r="A6" s="40">
        <v>5</v>
      </c>
      <c r="B6" s="40" t="s">
        <v>50</v>
      </c>
      <c r="C6" s="40" t="s">
        <v>96</v>
      </c>
      <c r="D6" s="40">
        <v>5</v>
      </c>
      <c r="E6" s="40" t="s">
        <v>49</v>
      </c>
      <c r="F6" s="40" t="s">
        <v>198</v>
      </c>
    </row>
    <row r="7" spans="1:6" ht="13.5" customHeight="1">
      <c r="A7" s="40">
        <v>6</v>
      </c>
      <c r="B7" s="40" t="s">
        <v>49</v>
      </c>
      <c r="C7" s="40" t="s">
        <v>202</v>
      </c>
      <c r="D7" s="40">
        <v>6</v>
      </c>
      <c r="E7" s="40" t="s">
        <v>49</v>
      </c>
      <c r="F7" s="40" t="s">
        <v>196</v>
      </c>
    </row>
    <row r="8" spans="1:6" ht="13.5" customHeight="1">
      <c r="A8" s="40">
        <v>7</v>
      </c>
      <c r="B8" s="40" t="s">
        <v>50</v>
      </c>
      <c r="C8" s="40" t="s">
        <v>171</v>
      </c>
      <c r="D8" s="40">
        <v>7</v>
      </c>
      <c r="E8" s="40" t="s">
        <v>50</v>
      </c>
      <c r="F8" s="40" t="s">
        <v>65</v>
      </c>
    </row>
    <row r="9" spans="1:6" ht="13.5" customHeight="1">
      <c r="A9" s="40">
        <v>8</v>
      </c>
      <c r="B9" s="40" t="s">
        <v>50</v>
      </c>
      <c r="C9" s="40" t="s">
        <v>172</v>
      </c>
      <c r="D9" s="40">
        <v>8</v>
      </c>
      <c r="E9" s="40" t="s">
        <v>51</v>
      </c>
      <c r="F9" s="40" t="s">
        <v>66</v>
      </c>
    </row>
    <row r="10" spans="1:6" ht="13.5" customHeight="1">
      <c r="A10" s="40">
        <v>9</v>
      </c>
      <c r="B10" s="40" t="s">
        <v>49</v>
      </c>
      <c r="C10" s="40" t="s">
        <v>97</v>
      </c>
      <c r="D10" s="40">
        <v>9</v>
      </c>
      <c r="E10" s="40" t="s">
        <v>51</v>
      </c>
      <c r="F10" s="40" t="s">
        <v>200</v>
      </c>
    </row>
    <row r="11" spans="1:6" ht="13.5" customHeight="1">
      <c r="A11" s="40">
        <v>10</v>
      </c>
      <c r="B11" s="40" t="s">
        <v>51</v>
      </c>
      <c r="C11" s="40" t="s">
        <v>98</v>
      </c>
      <c r="D11" s="40">
        <v>10</v>
      </c>
      <c r="E11" s="40" t="s">
        <v>51</v>
      </c>
      <c r="F11" s="40" t="s">
        <v>201</v>
      </c>
    </row>
    <row r="12" spans="1:6" ht="13.5" customHeight="1">
      <c r="A12" s="40">
        <v>11</v>
      </c>
      <c r="B12" s="40" t="s">
        <v>51</v>
      </c>
      <c r="C12" s="40" t="s">
        <v>203</v>
      </c>
      <c r="D12" s="40">
        <v>13</v>
      </c>
      <c r="E12" s="40" t="s">
        <v>50</v>
      </c>
      <c r="F12" s="40" t="s">
        <v>67</v>
      </c>
    </row>
    <row r="13" spans="1:6" ht="13.5" customHeight="1">
      <c r="A13" s="40">
        <v>12</v>
      </c>
      <c r="B13" s="40" t="s">
        <v>48</v>
      </c>
      <c r="C13" s="40" t="s">
        <v>173</v>
      </c>
      <c r="D13" s="40">
        <v>14</v>
      </c>
      <c r="E13" s="40" t="s">
        <v>51</v>
      </c>
      <c r="F13" s="40" t="s">
        <v>132</v>
      </c>
    </row>
    <row r="14" spans="1:6" ht="13.5" customHeight="1">
      <c r="A14" s="40">
        <v>13</v>
      </c>
      <c r="B14" s="40" t="s">
        <v>50</v>
      </c>
      <c r="C14" s="40" t="s">
        <v>174</v>
      </c>
      <c r="D14" s="40">
        <v>16</v>
      </c>
      <c r="E14" s="40" t="s">
        <v>49</v>
      </c>
      <c r="F14" s="40" t="s">
        <v>133</v>
      </c>
    </row>
    <row r="15" spans="1:6" ht="13.5" customHeight="1">
      <c r="A15" s="40">
        <v>14</v>
      </c>
      <c r="B15" s="40" t="s">
        <v>51</v>
      </c>
      <c r="C15" s="40" t="s">
        <v>100</v>
      </c>
      <c r="D15" s="40">
        <v>20</v>
      </c>
      <c r="E15" s="40" t="s">
        <v>48</v>
      </c>
      <c r="F15" s="40" t="s">
        <v>134</v>
      </c>
    </row>
    <row r="16" spans="1:6" ht="13.5" customHeight="1">
      <c r="A16" s="40">
        <v>15</v>
      </c>
      <c r="B16" s="40" t="s">
        <v>50</v>
      </c>
      <c r="C16" s="40" t="s">
        <v>101</v>
      </c>
      <c r="D16" s="40">
        <v>21</v>
      </c>
      <c r="E16" s="40" t="s">
        <v>49</v>
      </c>
      <c r="F16" s="40" t="s">
        <v>135</v>
      </c>
    </row>
    <row r="17" spans="1:6" ht="13.5" customHeight="1">
      <c r="A17" s="40">
        <v>16</v>
      </c>
      <c r="B17" s="40" t="s">
        <v>50</v>
      </c>
      <c r="C17" s="40" t="s">
        <v>102</v>
      </c>
      <c r="D17" s="40">
        <v>22</v>
      </c>
      <c r="E17" s="40" t="s">
        <v>49</v>
      </c>
      <c r="F17" s="40" t="s">
        <v>197</v>
      </c>
    </row>
    <row r="18" spans="1:6" ht="13.5" customHeight="1">
      <c r="A18" s="40">
        <v>17</v>
      </c>
      <c r="B18" s="40" t="s">
        <v>50</v>
      </c>
      <c r="C18" s="40" t="s">
        <v>103</v>
      </c>
      <c r="D18" s="40">
        <v>24</v>
      </c>
      <c r="E18" s="40" t="s">
        <v>51</v>
      </c>
      <c r="F18" s="40" t="s">
        <v>136</v>
      </c>
    </row>
    <row r="19" spans="1:6" ht="13.5" customHeight="1">
      <c r="A19" s="40">
        <v>18</v>
      </c>
      <c r="B19" s="40" t="s">
        <v>49</v>
      </c>
      <c r="C19" s="40" t="s">
        <v>104</v>
      </c>
      <c r="D19" s="40">
        <v>26</v>
      </c>
      <c r="E19" s="40" t="s">
        <v>48</v>
      </c>
      <c r="F19" s="40" t="s">
        <v>68</v>
      </c>
    </row>
    <row r="20" spans="1:6" ht="13.5" customHeight="1">
      <c r="A20" s="40">
        <v>19</v>
      </c>
      <c r="B20" s="40" t="s">
        <v>50</v>
      </c>
      <c r="C20" s="40" t="s">
        <v>105</v>
      </c>
      <c r="D20" s="40">
        <v>30</v>
      </c>
      <c r="E20" s="40" t="s">
        <v>49</v>
      </c>
      <c r="F20" s="40" t="s">
        <v>63</v>
      </c>
    </row>
    <row r="21" spans="1:6" ht="13.5" customHeight="1">
      <c r="A21" s="40">
        <v>20</v>
      </c>
      <c r="B21" s="40" t="s">
        <v>48</v>
      </c>
      <c r="C21" s="40" t="s">
        <v>175</v>
      </c>
      <c r="D21" s="40">
        <v>37</v>
      </c>
      <c r="E21" s="40" t="s">
        <v>49</v>
      </c>
      <c r="F21" s="40" t="s">
        <v>69</v>
      </c>
    </row>
    <row r="22" spans="1:6" ht="13.5" customHeight="1">
      <c r="A22" s="40">
        <v>21</v>
      </c>
      <c r="B22" s="40" t="s">
        <v>50</v>
      </c>
      <c r="C22" s="40" t="s">
        <v>107</v>
      </c>
      <c r="D22" s="40">
        <v>39</v>
      </c>
      <c r="E22" s="40" t="s">
        <v>49</v>
      </c>
      <c r="F22" s="40" t="s">
        <v>137</v>
      </c>
    </row>
    <row r="23" spans="1:6" ht="13.5" customHeight="1">
      <c r="A23" s="40">
        <v>22</v>
      </c>
      <c r="B23" s="40" t="s">
        <v>49</v>
      </c>
      <c r="C23" s="40" t="s">
        <v>176</v>
      </c>
      <c r="D23" s="40">
        <v>41</v>
      </c>
      <c r="E23" s="40" t="s">
        <v>51</v>
      </c>
      <c r="F23" s="40" t="s">
        <v>138</v>
      </c>
    </row>
    <row r="24" spans="1:6" ht="13.5" customHeight="1">
      <c r="A24" s="40">
        <v>23</v>
      </c>
      <c r="B24" s="40" t="s">
        <v>50</v>
      </c>
      <c r="C24" s="40" t="s">
        <v>108</v>
      </c>
      <c r="D24" s="40">
        <v>42</v>
      </c>
      <c r="E24" s="40" t="s">
        <v>49</v>
      </c>
      <c r="F24" s="40" t="s">
        <v>70</v>
      </c>
    </row>
    <row r="25" spans="1:6" ht="13.5" customHeight="1">
      <c r="A25" s="40">
        <v>24</v>
      </c>
      <c r="B25" s="40" t="s">
        <v>48</v>
      </c>
      <c r="C25" s="40" t="s">
        <v>106</v>
      </c>
    </row>
    <row r="26" spans="1:6" ht="13.5" customHeight="1">
      <c r="A26" s="40">
        <v>25</v>
      </c>
      <c r="B26" s="40" t="s">
        <v>51</v>
      </c>
      <c r="C26" s="40" t="s">
        <v>177</v>
      </c>
    </row>
    <row r="27" spans="1:6" ht="13.5" customHeight="1">
      <c r="A27" s="40">
        <v>26</v>
      </c>
      <c r="B27" s="40" t="s">
        <v>49</v>
      </c>
      <c r="C27" s="40" t="s">
        <v>178</v>
      </c>
    </row>
    <row r="28" spans="1:6" ht="13.5" customHeight="1">
      <c r="A28" s="40">
        <v>27</v>
      </c>
      <c r="B28" s="40" t="s">
        <v>49</v>
      </c>
      <c r="C28" s="40" t="s">
        <v>179</v>
      </c>
    </row>
    <row r="29" spans="1:6" ht="13.5" customHeight="1">
      <c r="A29" s="40">
        <v>28</v>
      </c>
      <c r="B29" s="40" t="s">
        <v>180</v>
      </c>
      <c r="C29" s="40" t="s">
        <v>181</v>
      </c>
    </row>
    <row r="30" spans="1:6" ht="13.5" customHeight="1">
      <c r="A30" s="40">
        <v>29</v>
      </c>
      <c r="B30" s="40" t="s">
        <v>49</v>
      </c>
      <c r="C30" s="40" t="s">
        <v>182</v>
      </c>
    </row>
    <row r="31" spans="1:6" ht="13.5" customHeight="1">
      <c r="A31" s="40">
        <v>30</v>
      </c>
      <c r="B31" s="40" t="s">
        <v>49</v>
      </c>
      <c r="C31" s="40" t="s">
        <v>183</v>
      </c>
    </row>
  </sheetData>
  <sortState ref="D3:F24">
    <sortCondition ref="D3:D24"/>
  </sortState>
  <mergeCells count="2">
    <mergeCell ref="A1:C1"/>
    <mergeCell ref="D1:F1"/>
  </mergeCells>
  <phoneticPr fontId="2"/>
  <pageMargins left="0.23622047244094491" right="0.23622047244094491" top="0.74803149606299213" bottom="0.55118110236220474" header="0.31496062992125984" footer="0.31496062992125984"/>
  <pageSetup paperSize="12" firstPageNumber="4294963191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31"/>
  <sheetViews>
    <sheetView zoomScaleSheetLayoutView="100" workbookViewId="0">
      <selection activeCell="C14" sqref="C14"/>
    </sheetView>
  </sheetViews>
  <sheetFormatPr defaultColWidth="8.7109375" defaultRowHeight="13.5" customHeight="1"/>
  <cols>
    <col min="1" max="2" width="3.7109375" style="1" customWidth="1"/>
    <col min="3" max="3" width="12.85546875" style="1" customWidth="1"/>
    <col min="4" max="5" width="3.7109375" style="1" customWidth="1"/>
    <col min="6" max="6" width="11.85546875" style="1" bestFit="1" customWidth="1"/>
    <col min="7" max="8" width="3.7109375" style="1" customWidth="1"/>
    <col min="9" max="9" width="12.7109375" style="1" bestFit="1" customWidth="1"/>
    <col min="10" max="11" width="3.7109375" style="1" customWidth="1"/>
    <col min="12" max="12" width="12.7109375" style="1" bestFit="1" customWidth="1"/>
    <col min="13" max="14" width="3.7109375" style="1" customWidth="1"/>
    <col min="15" max="15" width="12.7109375" style="1" bestFit="1" customWidth="1"/>
    <col min="16" max="181" width="8.7109375" style="1"/>
  </cols>
  <sheetData>
    <row r="1" spans="1:15" ht="13.5" customHeight="1">
      <c r="A1" s="350" t="s">
        <v>58</v>
      </c>
      <c r="B1" s="350"/>
      <c r="C1" s="350"/>
      <c r="D1" s="350" t="s">
        <v>59</v>
      </c>
      <c r="E1" s="350"/>
      <c r="F1" s="54"/>
      <c r="G1" s="350" t="s">
        <v>60</v>
      </c>
      <c r="H1" s="350"/>
      <c r="I1" s="350"/>
      <c r="J1" s="350" t="s">
        <v>61</v>
      </c>
      <c r="K1" s="350"/>
      <c r="L1" s="54"/>
      <c r="M1" s="350" t="s">
        <v>62</v>
      </c>
      <c r="N1" s="350"/>
      <c r="O1" s="54"/>
    </row>
    <row r="2" spans="1:15" ht="13.5" customHeight="1">
      <c r="A2" s="21" t="s">
        <v>43</v>
      </c>
      <c r="B2" s="21" t="s">
        <v>47</v>
      </c>
      <c r="C2" s="21" t="s">
        <v>44</v>
      </c>
      <c r="D2" s="21" t="s">
        <v>43</v>
      </c>
      <c r="E2" s="21" t="s">
        <v>47</v>
      </c>
      <c r="F2" s="21" t="s">
        <v>44</v>
      </c>
      <c r="G2" s="21" t="s">
        <v>43</v>
      </c>
      <c r="H2" s="21" t="s">
        <v>47</v>
      </c>
      <c r="I2" s="21" t="s">
        <v>44</v>
      </c>
      <c r="J2" s="21" t="s">
        <v>43</v>
      </c>
      <c r="K2" s="21" t="s">
        <v>47</v>
      </c>
      <c r="L2" s="21" t="s">
        <v>44</v>
      </c>
      <c r="M2" s="21" t="s">
        <v>43</v>
      </c>
      <c r="N2" s="21" t="s">
        <v>47</v>
      </c>
      <c r="O2" s="21" t="s">
        <v>44</v>
      </c>
    </row>
    <row r="3" spans="1:15" ht="13.5" customHeight="1">
      <c r="A3" s="40">
        <v>1</v>
      </c>
      <c r="B3" s="40" t="s">
        <v>48</v>
      </c>
      <c r="C3" s="40" t="s">
        <v>99</v>
      </c>
      <c r="D3" s="1">
        <v>1</v>
      </c>
      <c r="E3" s="1" t="s">
        <v>48</v>
      </c>
      <c r="F3" s="1" t="s">
        <v>93</v>
      </c>
      <c r="G3" s="1">
        <v>1</v>
      </c>
      <c r="H3" s="1" t="s">
        <v>48</v>
      </c>
      <c r="I3" s="1" t="s">
        <v>150</v>
      </c>
      <c r="J3" s="1">
        <v>2</v>
      </c>
      <c r="K3" s="1" t="s">
        <v>49</v>
      </c>
      <c r="L3" s="1" t="s">
        <v>139</v>
      </c>
      <c r="M3" s="1">
        <v>2</v>
      </c>
      <c r="N3" s="1" t="s">
        <v>50</v>
      </c>
      <c r="O3" s="1" t="s">
        <v>199</v>
      </c>
    </row>
    <row r="4" spans="1:15" ht="13.5" customHeight="1">
      <c r="A4" s="40">
        <v>3</v>
      </c>
      <c r="B4" s="40" t="s">
        <v>49</v>
      </c>
      <c r="C4" s="40" t="s">
        <v>95</v>
      </c>
      <c r="D4" s="1">
        <v>2</v>
      </c>
      <c r="E4" s="1" t="s">
        <v>49</v>
      </c>
      <c r="F4" s="1" t="s">
        <v>155</v>
      </c>
      <c r="G4" s="1">
        <v>3</v>
      </c>
      <c r="H4" s="1" t="s">
        <v>49</v>
      </c>
      <c r="I4" s="1" t="s">
        <v>75</v>
      </c>
      <c r="J4" s="1">
        <v>3</v>
      </c>
      <c r="K4" s="1" t="s">
        <v>49</v>
      </c>
      <c r="L4" s="1" t="s">
        <v>140</v>
      </c>
      <c r="M4" s="1">
        <v>3</v>
      </c>
      <c r="N4" s="1" t="s">
        <v>49</v>
      </c>
      <c r="O4" s="1" t="s">
        <v>64</v>
      </c>
    </row>
    <row r="5" spans="1:15" ht="13.5" customHeight="1">
      <c r="A5" s="40">
        <v>4</v>
      </c>
      <c r="B5" s="40" t="s">
        <v>49</v>
      </c>
      <c r="C5" s="40" t="s">
        <v>94</v>
      </c>
      <c r="D5" s="1">
        <v>3</v>
      </c>
      <c r="E5" s="1" t="s">
        <v>49</v>
      </c>
      <c r="F5" s="1" t="s">
        <v>85</v>
      </c>
      <c r="G5" s="1">
        <v>4</v>
      </c>
      <c r="H5" s="1" t="s">
        <v>49</v>
      </c>
      <c r="I5" s="1" t="s">
        <v>195</v>
      </c>
      <c r="J5" s="1">
        <v>4</v>
      </c>
      <c r="K5" s="1" t="s">
        <v>49</v>
      </c>
      <c r="L5" s="1" t="s">
        <v>72</v>
      </c>
      <c r="M5" s="1">
        <v>4</v>
      </c>
      <c r="N5" s="1" t="s">
        <v>50</v>
      </c>
      <c r="O5" s="1" t="s">
        <v>131</v>
      </c>
    </row>
    <row r="6" spans="1:15" ht="13.5" customHeight="1">
      <c r="A6" s="40">
        <v>5</v>
      </c>
      <c r="B6" s="40" t="s">
        <v>50</v>
      </c>
      <c r="C6" s="40" t="s">
        <v>96</v>
      </c>
      <c r="D6" s="1">
        <v>4</v>
      </c>
      <c r="E6" s="1" t="s">
        <v>50</v>
      </c>
      <c r="F6" s="1" t="s">
        <v>86</v>
      </c>
      <c r="G6" s="1">
        <v>5</v>
      </c>
      <c r="H6" s="1" t="s">
        <v>50</v>
      </c>
      <c r="I6" s="1" t="s">
        <v>77</v>
      </c>
      <c r="J6" s="1">
        <v>5</v>
      </c>
      <c r="K6" s="1" t="s">
        <v>49</v>
      </c>
      <c r="L6" s="1" t="s">
        <v>141</v>
      </c>
      <c r="M6" s="1">
        <v>5</v>
      </c>
      <c r="N6" s="1" t="s">
        <v>49</v>
      </c>
      <c r="O6" s="1" t="s">
        <v>198</v>
      </c>
    </row>
    <row r="7" spans="1:15" ht="13.5" customHeight="1">
      <c r="A7" s="40">
        <v>6</v>
      </c>
      <c r="B7" s="40" t="s">
        <v>49</v>
      </c>
      <c r="C7" s="40" t="s">
        <v>216</v>
      </c>
      <c r="D7" s="1">
        <v>6</v>
      </c>
      <c r="E7" s="1" t="s">
        <v>50</v>
      </c>
      <c r="F7" s="1" t="s">
        <v>87</v>
      </c>
      <c r="G7" s="1">
        <v>6</v>
      </c>
      <c r="H7" s="1" t="s">
        <v>51</v>
      </c>
      <c r="I7" s="1" t="s">
        <v>78</v>
      </c>
      <c r="J7" s="1">
        <v>6</v>
      </c>
      <c r="K7" s="1" t="s">
        <v>50</v>
      </c>
      <c r="L7" s="1" t="s">
        <v>190</v>
      </c>
      <c r="M7" s="1">
        <v>6</v>
      </c>
      <c r="N7" s="1" t="s">
        <v>49</v>
      </c>
      <c r="O7" s="1" t="s">
        <v>196</v>
      </c>
    </row>
    <row r="8" spans="1:15" ht="13.5" customHeight="1">
      <c r="A8" s="40">
        <v>7</v>
      </c>
      <c r="B8" s="40" t="s">
        <v>50</v>
      </c>
      <c r="C8" s="40" t="s">
        <v>171</v>
      </c>
      <c r="D8" s="1">
        <v>7</v>
      </c>
      <c r="E8" s="1" t="s">
        <v>222</v>
      </c>
      <c r="F8" s="1" t="s">
        <v>156</v>
      </c>
      <c r="G8" s="1">
        <v>7</v>
      </c>
      <c r="H8" s="1" t="s">
        <v>51</v>
      </c>
      <c r="I8" s="1" t="s">
        <v>84</v>
      </c>
      <c r="J8" s="1">
        <v>7</v>
      </c>
      <c r="K8" s="1" t="s">
        <v>50</v>
      </c>
      <c r="L8" s="1" t="s">
        <v>142</v>
      </c>
      <c r="M8" s="1">
        <v>7</v>
      </c>
      <c r="N8" s="1" t="s">
        <v>50</v>
      </c>
      <c r="O8" s="1" t="s">
        <v>65</v>
      </c>
    </row>
    <row r="9" spans="1:15" ht="13.5" customHeight="1">
      <c r="A9" s="40">
        <v>8</v>
      </c>
      <c r="B9" s="40" t="s">
        <v>50</v>
      </c>
      <c r="C9" s="40" t="s">
        <v>172</v>
      </c>
      <c r="D9" s="1">
        <v>8</v>
      </c>
      <c r="E9" s="1" t="s">
        <v>50</v>
      </c>
      <c r="F9" s="1" t="s">
        <v>88</v>
      </c>
      <c r="G9" s="1">
        <v>8</v>
      </c>
      <c r="H9" s="1" t="s">
        <v>50</v>
      </c>
      <c r="I9" s="1" t="s">
        <v>79</v>
      </c>
      <c r="J9" s="1">
        <v>9</v>
      </c>
      <c r="K9" s="1" t="s">
        <v>51</v>
      </c>
      <c r="L9" s="1" t="s">
        <v>73</v>
      </c>
      <c r="M9" s="1">
        <v>8</v>
      </c>
      <c r="N9" s="1" t="s">
        <v>51</v>
      </c>
      <c r="O9" s="1" t="s">
        <v>66</v>
      </c>
    </row>
    <row r="10" spans="1:15" ht="13.5" customHeight="1">
      <c r="A10" s="40">
        <v>9</v>
      </c>
      <c r="B10" s="40" t="s">
        <v>49</v>
      </c>
      <c r="C10" s="40" t="s">
        <v>97</v>
      </c>
      <c r="D10" s="1">
        <v>9</v>
      </c>
      <c r="E10" s="1" t="s">
        <v>51</v>
      </c>
      <c r="F10" s="1" t="s">
        <v>89</v>
      </c>
      <c r="G10" s="1">
        <v>9</v>
      </c>
      <c r="H10" s="1" t="s">
        <v>50</v>
      </c>
      <c r="I10" s="1" t="s">
        <v>151</v>
      </c>
      <c r="J10" s="1">
        <v>10</v>
      </c>
      <c r="K10" s="1" t="s">
        <v>51</v>
      </c>
      <c r="L10" s="1" t="s">
        <v>143</v>
      </c>
      <c r="M10" s="1">
        <v>9</v>
      </c>
      <c r="N10" s="1" t="s">
        <v>51</v>
      </c>
      <c r="O10" s="1" t="s">
        <v>200</v>
      </c>
    </row>
    <row r="11" spans="1:15" ht="13.5" customHeight="1">
      <c r="A11" s="40">
        <v>10</v>
      </c>
      <c r="B11" s="40" t="s">
        <v>51</v>
      </c>
      <c r="C11" s="40" t="s">
        <v>98</v>
      </c>
      <c r="D11" s="1">
        <v>11</v>
      </c>
      <c r="E11" s="1" t="s">
        <v>50</v>
      </c>
      <c r="F11" s="1" t="s">
        <v>90</v>
      </c>
      <c r="G11" s="1">
        <v>10</v>
      </c>
      <c r="H11" s="1" t="s">
        <v>49</v>
      </c>
      <c r="I11" s="1" t="s">
        <v>193</v>
      </c>
      <c r="J11" s="1">
        <v>11</v>
      </c>
      <c r="K11" s="1" t="s">
        <v>51</v>
      </c>
      <c r="L11" s="1" t="s">
        <v>144</v>
      </c>
      <c r="M11" s="1">
        <v>10</v>
      </c>
      <c r="N11" s="1" t="s">
        <v>51</v>
      </c>
      <c r="O11" s="1" t="s">
        <v>223</v>
      </c>
    </row>
    <row r="12" spans="1:15" ht="13.5" customHeight="1">
      <c r="A12" s="40">
        <v>11</v>
      </c>
      <c r="B12" s="40" t="s">
        <v>51</v>
      </c>
      <c r="C12" s="40" t="s">
        <v>203</v>
      </c>
      <c r="D12" s="1">
        <v>12</v>
      </c>
      <c r="E12" s="1" t="s">
        <v>48</v>
      </c>
      <c r="F12" s="1" t="s">
        <v>91</v>
      </c>
      <c r="G12" s="1">
        <v>11</v>
      </c>
      <c r="H12" s="1" t="s">
        <v>51</v>
      </c>
      <c r="I12" s="1" t="s">
        <v>194</v>
      </c>
      <c r="J12" s="1">
        <v>12</v>
      </c>
      <c r="K12" s="1" t="s">
        <v>49</v>
      </c>
      <c r="L12" s="1" t="s">
        <v>74</v>
      </c>
      <c r="M12" s="1">
        <v>13</v>
      </c>
      <c r="N12" s="1" t="s">
        <v>50</v>
      </c>
      <c r="O12" s="1" t="s">
        <v>67</v>
      </c>
    </row>
    <row r="13" spans="1:15" ht="13.5" customHeight="1">
      <c r="A13" s="40">
        <v>12</v>
      </c>
      <c r="B13" s="40" t="s">
        <v>48</v>
      </c>
      <c r="C13" s="40" t="s">
        <v>173</v>
      </c>
      <c r="D13" s="1">
        <v>13</v>
      </c>
      <c r="E13" s="1" t="s">
        <v>50</v>
      </c>
      <c r="F13" s="1" t="s">
        <v>157</v>
      </c>
      <c r="G13" s="1">
        <v>12</v>
      </c>
      <c r="H13" s="1" t="s">
        <v>48</v>
      </c>
      <c r="I13" s="1" t="s">
        <v>191</v>
      </c>
      <c r="J13" s="1">
        <v>14</v>
      </c>
      <c r="K13" s="1" t="s">
        <v>51</v>
      </c>
      <c r="L13" s="1" t="s">
        <v>145</v>
      </c>
      <c r="M13" s="1">
        <v>14</v>
      </c>
      <c r="N13" s="1" t="s">
        <v>51</v>
      </c>
      <c r="O13" s="1" t="s">
        <v>132</v>
      </c>
    </row>
    <row r="14" spans="1:15" ht="13.5" customHeight="1">
      <c r="A14" s="40">
        <v>13</v>
      </c>
      <c r="B14" s="40" t="s">
        <v>50</v>
      </c>
      <c r="C14" s="40" t="s">
        <v>174</v>
      </c>
      <c r="D14" s="1">
        <v>14</v>
      </c>
      <c r="E14" s="1" t="s">
        <v>49</v>
      </c>
      <c r="F14" s="1" t="s">
        <v>92</v>
      </c>
      <c r="G14" s="1">
        <v>13</v>
      </c>
      <c r="H14" s="1" t="s">
        <v>49</v>
      </c>
      <c r="I14" s="1" t="s">
        <v>152</v>
      </c>
      <c r="J14" s="1">
        <v>15</v>
      </c>
      <c r="K14" s="1" t="s">
        <v>50</v>
      </c>
      <c r="L14" s="1" t="s">
        <v>146</v>
      </c>
      <c r="M14" s="1">
        <v>16</v>
      </c>
      <c r="N14" s="1" t="s">
        <v>49</v>
      </c>
      <c r="O14" s="1" t="s">
        <v>133</v>
      </c>
    </row>
    <row r="15" spans="1:15" ht="13.5" customHeight="1">
      <c r="A15" s="40">
        <v>14</v>
      </c>
      <c r="B15" s="40" t="s">
        <v>51</v>
      </c>
      <c r="C15" s="40" t="s">
        <v>100</v>
      </c>
      <c r="D15" s="1">
        <v>15</v>
      </c>
      <c r="E15" s="1" t="s">
        <v>50</v>
      </c>
      <c r="F15" s="1" t="s">
        <v>158</v>
      </c>
      <c r="G15" s="1">
        <v>14</v>
      </c>
      <c r="H15" s="1" t="s">
        <v>50</v>
      </c>
      <c r="I15" s="1" t="s">
        <v>192</v>
      </c>
      <c r="J15" s="1">
        <v>16</v>
      </c>
      <c r="K15" s="1" t="s">
        <v>49</v>
      </c>
      <c r="L15" s="1" t="s">
        <v>147</v>
      </c>
      <c r="M15" s="1">
        <v>20</v>
      </c>
      <c r="N15" s="1" t="s">
        <v>48</v>
      </c>
      <c r="O15" s="1" t="s">
        <v>134</v>
      </c>
    </row>
    <row r="16" spans="1:15" ht="13.5" customHeight="1">
      <c r="A16" s="40">
        <v>15</v>
      </c>
      <c r="B16" s="40" t="s">
        <v>50</v>
      </c>
      <c r="C16" s="40" t="s">
        <v>101</v>
      </c>
      <c r="D16" s="1">
        <v>16</v>
      </c>
      <c r="E16" s="1" t="s">
        <v>50</v>
      </c>
      <c r="F16" s="1" t="s">
        <v>159</v>
      </c>
      <c r="G16" s="1">
        <v>16</v>
      </c>
      <c r="H16" s="1" t="s">
        <v>49</v>
      </c>
      <c r="I16" s="1" t="s">
        <v>76</v>
      </c>
      <c r="J16" s="1">
        <v>18</v>
      </c>
      <c r="K16" s="1" t="s">
        <v>49</v>
      </c>
      <c r="L16" s="1" t="s">
        <v>148</v>
      </c>
      <c r="M16" s="1">
        <v>21</v>
      </c>
      <c r="N16" s="1" t="s">
        <v>49</v>
      </c>
      <c r="O16" s="1" t="s">
        <v>135</v>
      </c>
    </row>
    <row r="17" spans="1:15" ht="13.5" customHeight="1">
      <c r="A17" s="40">
        <v>16</v>
      </c>
      <c r="B17" s="40" t="s">
        <v>50</v>
      </c>
      <c r="C17" s="40" t="s">
        <v>102</v>
      </c>
      <c r="D17" s="1">
        <v>19</v>
      </c>
      <c r="E17" s="1" t="s">
        <v>50</v>
      </c>
      <c r="F17" s="1" t="s">
        <v>160</v>
      </c>
      <c r="G17" s="1">
        <v>19</v>
      </c>
      <c r="H17" s="1" t="s">
        <v>50</v>
      </c>
      <c r="I17" s="1" t="s">
        <v>153</v>
      </c>
      <c r="J17" s="1">
        <v>19</v>
      </c>
      <c r="K17" s="1" t="s">
        <v>50</v>
      </c>
      <c r="L17" s="1" t="s">
        <v>149</v>
      </c>
      <c r="M17" s="1">
        <v>22</v>
      </c>
      <c r="N17" s="1" t="s">
        <v>49</v>
      </c>
      <c r="O17" s="1" t="s">
        <v>197</v>
      </c>
    </row>
    <row r="18" spans="1:15" ht="13.5" customHeight="1">
      <c r="A18" s="40">
        <v>17</v>
      </c>
      <c r="B18" s="40" t="s">
        <v>50</v>
      </c>
      <c r="C18" s="40" t="s">
        <v>103</v>
      </c>
      <c r="D18" s="1">
        <v>20</v>
      </c>
      <c r="E18" s="1" t="s">
        <v>50</v>
      </c>
      <c r="F18" s="1" t="s">
        <v>161</v>
      </c>
      <c r="G18" s="1">
        <v>20</v>
      </c>
      <c r="H18" s="1" t="s">
        <v>49</v>
      </c>
      <c r="I18" s="1" t="s">
        <v>80</v>
      </c>
      <c r="J18" s="1">
        <v>20</v>
      </c>
      <c r="K18" s="1" t="s">
        <v>50</v>
      </c>
      <c r="L18" s="1" t="s">
        <v>71</v>
      </c>
      <c r="M18" s="1">
        <v>24</v>
      </c>
      <c r="N18" s="1" t="s">
        <v>51</v>
      </c>
      <c r="O18" s="1" t="s">
        <v>136</v>
      </c>
    </row>
    <row r="19" spans="1:15" ht="13.5" customHeight="1">
      <c r="A19" s="40">
        <v>18</v>
      </c>
      <c r="B19" s="40" t="s">
        <v>49</v>
      </c>
      <c r="C19" s="40" t="s">
        <v>104</v>
      </c>
      <c r="D19" s="1">
        <v>21</v>
      </c>
      <c r="E19" s="1" t="s">
        <v>50</v>
      </c>
      <c r="F19" s="1" t="s">
        <v>162</v>
      </c>
      <c r="G19" s="1">
        <v>29</v>
      </c>
      <c r="H19" s="1" t="s">
        <v>49</v>
      </c>
      <c r="I19" s="1" t="s">
        <v>81</v>
      </c>
      <c r="J19" s="1">
        <v>21</v>
      </c>
      <c r="K19" s="1" t="s">
        <v>50</v>
      </c>
      <c r="L19" s="1" t="s">
        <v>185</v>
      </c>
      <c r="M19" s="1">
        <v>26</v>
      </c>
      <c r="N19" s="1" t="s">
        <v>48</v>
      </c>
      <c r="O19" s="1" t="s">
        <v>68</v>
      </c>
    </row>
    <row r="20" spans="1:15" ht="13.5" customHeight="1">
      <c r="A20" s="40">
        <v>19</v>
      </c>
      <c r="B20" s="40" t="s">
        <v>50</v>
      </c>
      <c r="C20" s="40" t="s">
        <v>105</v>
      </c>
      <c r="D20" s="1">
        <v>22</v>
      </c>
      <c r="E20" s="1" t="s">
        <v>50</v>
      </c>
      <c r="F20" s="1" t="s">
        <v>163</v>
      </c>
      <c r="G20" s="1">
        <v>39</v>
      </c>
      <c r="H20" s="1" t="s">
        <v>51</v>
      </c>
      <c r="I20" s="1" t="s">
        <v>82</v>
      </c>
      <c r="J20" s="1">
        <v>22</v>
      </c>
      <c r="K20" s="1" t="s">
        <v>51</v>
      </c>
      <c r="L20" s="1" t="s">
        <v>186</v>
      </c>
      <c r="M20" s="1">
        <v>30</v>
      </c>
      <c r="N20" s="1" t="s">
        <v>49</v>
      </c>
      <c r="O20" s="1" t="s">
        <v>63</v>
      </c>
    </row>
    <row r="21" spans="1:15" ht="13.5" customHeight="1">
      <c r="A21" s="40">
        <v>20</v>
      </c>
      <c r="B21" s="40" t="s">
        <v>48</v>
      </c>
      <c r="C21" s="40" t="s">
        <v>175</v>
      </c>
      <c r="D21" s="1">
        <v>23</v>
      </c>
      <c r="E21" s="1" t="s">
        <v>49</v>
      </c>
      <c r="F21" s="1" t="s">
        <v>164</v>
      </c>
      <c r="G21" s="1">
        <v>69</v>
      </c>
      <c r="H21" s="1" t="s">
        <v>50</v>
      </c>
      <c r="I21" s="1" t="s">
        <v>83</v>
      </c>
      <c r="J21" s="1">
        <v>23</v>
      </c>
      <c r="K21" s="1" t="s">
        <v>50</v>
      </c>
      <c r="L21" s="1" t="s">
        <v>187</v>
      </c>
      <c r="M21" s="1">
        <v>37</v>
      </c>
      <c r="N21" s="1" t="s">
        <v>49</v>
      </c>
      <c r="O21" s="1" t="s">
        <v>69</v>
      </c>
    </row>
    <row r="22" spans="1:15" ht="13.5" customHeight="1">
      <c r="A22" s="40">
        <v>21</v>
      </c>
      <c r="B22" s="40" t="s">
        <v>50</v>
      </c>
      <c r="C22" s="40" t="s">
        <v>107</v>
      </c>
      <c r="D22" s="1">
        <v>24</v>
      </c>
      <c r="E22" s="1" t="s">
        <v>49</v>
      </c>
      <c r="F22" s="1" t="s">
        <v>165</v>
      </c>
      <c r="G22" s="1">
        <v>80</v>
      </c>
      <c r="H22" s="1" t="s">
        <v>50</v>
      </c>
      <c r="I22" s="1" t="s">
        <v>154</v>
      </c>
      <c r="J22" s="1">
        <v>25</v>
      </c>
      <c r="K22" s="1" t="s">
        <v>50</v>
      </c>
      <c r="L22" s="1" t="s">
        <v>188</v>
      </c>
      <c r="M22" s="1">
        <v>39</v>
      </c>
      <c r="N22" s="1" t="s">
        <v>49</v>
      </c>
      <c r="O22" s="1" t="s">
        <v>137</v>
      </c>
    </row>
    <row r="23" spans="1:15" ht="13.5" customHeight="1">
      <c r="A23" s="40">
        <v>22</v>
      </c>
      <c r="B23" s="40" t="s">
        <v>49</v>
      </c>
      <c r="C23" s="40" t="s">
        <v>176</v>
      </c>
      <c r="D23" s="1">
        <v>25</v>
      </c>
      <c r="E23" s="1" t="s">
        <v>49</v>
      </c>
      <c r="F23" s="1" t="s">
        <v>166</v>
      </c>
      <c r="J23" s="1">
        <v>26</v>
      </c>
      <c r="K23" s="1" t="s">
        <v>49</v>
      </c>
      <c r="L23" s="1" t="s">
        <v>189</v>
      </c>
      <c r="M23" s="1">
        <v>41</v>
      </c>
      <c r="N23" s="1" t="s">
        <v>51</v>
      </c>
      <c r="O23" s="1" t="s">
        <v>138</v>
      </c>
    </row>
    <row r="24" spans="1:15" ht="13.5" customHeight="1">
      <c r="A24" s="40">
        <v>23</v>
      </c>
      <c r="B24" s="40" t="s">
        <v>50</v>
      </c>
      <c r="C24" s="40" t="s">
        <v>108</v>
      </c>
      <c r="D24" s="1">
        <v>26</v>
      </c>
      <c r="E24" s="1" t="s">
        <v>50</v>
      </c>
      <c r="F24" s="1" t="s">
        <v>167</v>
      </c>
      <c r="M24" s="1">
        <v>42</v>
      </c>
      <c r="N24" s="1" t="s">
        <v>49</v>
      </c>
      <c r="O24" s="1" t="s">
        <v>70</v>
      </c>
    </row>
    <row r="25" spans="1:15" ht="13.5" customHeight="1">
      <c r="A25" s="40">
        <v>24</v>
      </c>
      <c r="B25" s="40" t="s">
        <v>48</v>
      </c>
      <c r="C25" s="40" t="s">
        <v>106</v>
      </c>
      <c r="D25" s="1">
        <v>27</v>
      </c>
      <c r="E25" s="1" t="s">
        <v>50</v>
      </c>
      <c r="F25" s="1" t="s">
        <v>168</v>
      </c>
    </row>
    <row r="26" spans="1:15" ht="13.5" customHeight="1">
      <c r="A26" s="40">
        <v>25</v>
      </c>
      <c r="B26" s="40" t="s">
        <v>51</v>
      </c>
      <c r="C26" s="40" t="s">
        <v>177</v>
      </c>
      <c r="D26" s="1">
        <v>28</v>
      </c>
      <c r="E26" s="1" t="s">
        <v>49</v>
      </c>
      <c r="F26" s="1" t="s">
        <v>169</v>
      </c>
    </row>
    <row r="27" spans="1:15" ht="13.5" customHeight="1">
      <c r="A27" s="40">
        <v>26</v>
      </c>
      <c r="B27" s="40" t="s">
        <v>49</v>
      </c>
      <c r="C27" s="40" t="s">
        <v>178</v>
      </c>
      <c r="D27" s="1">
        <v>29</v>
      </c>
      <c r="E27" s="1" t="s">
        <v>49</v>
      </c>
      <c r="F27" s="1" t="s">
        <v>170</v>
      </c>
    </row>
    <row r="28" spans="1:15" ht="13.5" customHeight="1">
      <c r="A28" s="40">
        <v>27</v>
      </c>
      <c r="B28" s="40" t="s">
        <v>49</v>
      </c>
      <c r="C28" s="40" t="s">
        <v>179</v>
      </c>
    </row>
    <row r="29" spans="1:15" ht="13.5" customHeight="1">
      <c r="A29" s="40">
        <v>28</v>
      </c>
      <c r="B29" s="40" t="s">
        <v>180</v>
      </c>
      <c r="C29" s="40" t="s">
        <v>181</v>
      </c>
    </row>
    <row r="30" spans="1:15" ht="13.5" customHeight="1">
      <c r="A30" s="40">
        <v>29</v>
      </c>
      <c r="B30" s="40" t="s">
        <v>49</v>
      </c>
      <c r="C30" s="40" t="s">
        <v>182</v>
      </c>
    </row>
    <row r="31" spans="1:15" ht="13.5" customHeight="1">
      <c r="A31" s="40">
        <v>30</v>
      </c>
      <c r="B31" s="40" t="s">
        <v>49</v>
      </c>
      <c r="C31" s="40" t="s">
        <v>183</v>
      </c>
    </row>
  </sheetData>
  <sortState ref="M3:O24">
    <sortCondition ref="M3"/>
  </sortState>
  <mergeCells count="5">
    <mergeCell ref="M1:O1"/>
    <mergeCell ref="A1:C1"/>
    <mergeCell ref="D1:F1"/>
    <mergeCell ref="G1:I1"/>
    <mergeCell ref="J1:L1"/>
  </mergeCells>
  <phoneticPr fontId="2"/>
  <pageMargins left="0.23622047244094491" right="0.23622047244094491" top="0.74803149606299213" bottom="0.55118110236220474" header="0.31496062992125984" footer="0.31496062992125984"/>
  <pageSetup paperSize="12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公式記録</vt:lpstr>
      <vt:lpstr>元データ</vt:lpstr>
      <vt:lpstr>2部</vt:lpstr>
      <vt:lpstr>公式記録!Print_Area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sometani</dc:creator>
  <cp:lastModifiedBy>Sakura.A</cp:lastModifiedBy>
  <cp:revision/>
  <cp:lastPrinted>2018-04-12T12:01:22Z</cp:lastPrinted>
  <dcterms:created xsi:type="dcterms:W3CDTF">2013-08-28T19:51:45Z</dcterms:created>
  <dcterms:modified xsi:type="dcterms:W3CDTF">2018-04-30T07:19:43Z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